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ENVIADOS TRANSPARENCIA\2026\ABRIL 26 TRANSPARENCIA\ARTICULO 8\FRACCION V\LETRA H- Pensionados\"/>
    </mc:Choice>
  </mc:AlternateContent>
  <xr:revisionPtr revIDLastSave="0" documentId="13_ncr:1_{729DABDD-631A-44ED-A4D5-E17D254A18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6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0" i="6" l="1"/>
  <c r="I310" i="6"/>
  <c r="H310" i="6"/>
  <c r="G310" i="6"/>
  <c r="F310" i="6"/>
  <c r="E310" i="6"/>
  <c r="K309" i="6"/>
  <c r="K308" i="6"/>
  <c r="K307" i="6"/>
  <c r="K306" i="6"/>
  <c r="K305" i="6"/>
  <c r="K304" i="6"/>
  <c r="K303" i="6"/>
  <c r="K302" i="6"/>
  <c r="K301" i="6"/>
  <c r="J288" i="6"/>
  <c r="I288" i="6"/>
  <c r="H288" i="6"/>
  <c r="G288" i="6"/>
  <c r="F288" i="6"/>
  <c r="E288" i="6"/>
  <c r="K287" i="6"/>
  <c r="K286" i="6"/>
  <c r="K285" i="6"/>
  <c r="K284" i="6"/>
  <c r="K283" i="6"/>
  <c r="K282" i="6"/>
  <c r="K281" i="6"/>
  <c r="K280" i="6"/>
  <c r="K279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J244" i="6"/>
  <c r="I244" i="6"/>
  <c r="H244" i="6"/>
  <c r="G244" i="6"/>
  <c r="F244" i="6"/>
  <c r="E244" i="6"/>
  <c r="K242" i="6"/>
  <c r="K241" i="6"/>
  <c r="K240" i="6"/>
  <c r="K238" i="6"/>
  <c r="K237" i="6"/>
  <c r="K236" i="6"/>
  <c r="K235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J203" i="6"/>
  <c r="I203" i="6"/>
  <c r="H203" i="6"/>
  <c r="G203" i="6"/>
  <c r="F203" i="6"/>
  <c r="E203" i="6"/>
  <c r="K202" i="6"/>
  <c r="K201" i="6"/>
  <c r="K200" i="6"/>
  <c r="K199" i="6"/>
  <c r="K198" i="6"/>
  <c r="K197" i="6"/>
  <c r="K196" i="6"/>
  <c r="K195" i="6"/>
  <c r="K19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J41" i="6"/>
  <c r="I41" i="6"/>
  <c r="H41" i="6"/>
  <c r="G41" i="6"/>
  <c r="F41" i="6"/>
  <c r="E41" i="6"/>
  <c r="K39" i="6"/>
  <c r="K38" i="6"/>
  <c r="K37" i="6"/>
  <c r="K35" i="6"/>
  <c r="K34" i="6"/>
  <c r="K33" i="6"/>
  <c r="K32" i="6"/>
  <c r="K31" i="6"/>
  <c r="K30" i="6"/>
  <c r="J19" i="6"/>
  <c r="I19" i="6"/>
  <c r="H19" i="6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K310" i="6" l="1"/>
  <c r="K288" i="6"/>
  <c r="K65" i="6"/>
  <c r="K113" i="6"/>
  <c r="K159" i="6"/>
  <c r="K184" i="6"/>
  <c r="K222" i="6"/>
  <c r="K19" i="6"/>
  <c r="K90" i="6"/>
  <c r="K203" i="6"/>
  <c r="K244" i="6"/>
  <c r="K41" i="6"/>
  <c r="K136" i="6"/>
  <c r="K265" i="6"/>
</calcChain>
</file>

<file path=xl/sharedStrings.xml><?xml version="1.0" encoding="utf-8"?>
<sst xmlns="http://schemas.openxmlformats.org/spreadsheetml/2006/main" count="690" uniqueCount="310">
  <si>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</si>
  <si>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</si>
  <si>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</si>
  <si>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</si>
  <si>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</si>
  <si>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</si>
  <si>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</si>
  <si>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</si>
  <si>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</si>
  <si>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</si>
  <si>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</si>
  <si>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</si>
  <si>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</si>
  <si>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</si>
  <si>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</si>
  <si>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</si>
  <si>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</si>
  <si>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</si>
  <si>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</si>
  <si>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</si>
  <si>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</si>
  <si>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</si>
  <si>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</si>
  <si>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</si>
  <si>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</si>
  <si>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</si>
  <si>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</si>
  <si>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</si>
  <si>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</si>
  <si>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</si>
  <si>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</si>
  <si>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</si>
  <si>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</si>
  <si>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</si>
  <si>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</si>
  <si>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</si>
  <si>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</si>
  <si>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</si>
  <si>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</si>
  <si>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</si>
  <si>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</si>
  <si>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</si>
  <si>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</si>
  <si>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</si>
  <si>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</si>
  <si>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</si>
  <si>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</si>
  <si>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</si>
  <si>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</si>
  <si>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</si>
  <si>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</si>
  <si>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</si>
  <si>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</si>
  <si>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</si>
  <si>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</si>
  <si>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</si>
  <si>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</si>
  <si>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</si>
  <si>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</si>
  <si>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</si>
  <si>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</si>
  <si>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</si>
  <si>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</si>
  <si>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</si>
  <si>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</si>
  <si>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</si>
  <si>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</si>
  <si>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</si>
  <si>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</si>
  <si>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</si>
  <si>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</si>
  <si>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</si>
  <si>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</si>
  <si>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</si>
  <si>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</si>
  <si>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</si>
  <si>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</si>
  <si>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</si>
  <si>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</si>
  <si>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</si>
  <si>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</si>
  <si>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</si>
  <si>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</si>
  <si>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</si>
  <si>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</si>
  <si>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</si>
  <si>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</si>
  <si>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</si>
  <si>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</si>
  <si>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</si>
  <si>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</si>
  <si>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</si>
  <si>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</si>
  <si>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</si>
  <si>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</si>
  <si>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</si>
  <si>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</si>
  <si>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</si>
  <si>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</si>
  <si>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</si>
  <si>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</si>
  <si>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</si>
  <si>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</si>
  <si>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</si>
  <si>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</si>
  <si>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</si>
  <si>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</si>
  <si>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</si>
  <si>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</si>
  <si>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</si>
  <si>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</si>
  <si>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</si>
  <si>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</si>
  <si>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</si>
  <si>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</si>
  <si>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</si>
  <si>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</si>
  <si>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</si>
  <si>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</si>
  <si>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</si>
  <si>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</si>
  <si>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</si>
  <si>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</si>
  <si>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</si>
  <si>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</si>
  <si>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</si>
  <si>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</si>
  <si>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</si>
  <si>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</si>
  <si>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</si>
  <si>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</si>
  <si>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</si>
  <si>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</si>
  <si>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</si>
  <si>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</si>
  <si>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</si>
  <si>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</si>
  <si>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</si>
  <si>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</si>
  <si>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</si>
  <si>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</si>
  <si>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</si>
  <si>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</si>
  <si>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</si>
  <si>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</si>
  <si>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</si>
  <si>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</si>
  <si>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</si>
  <si>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</si>
  <si>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</si>
  <si>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</si>
  <si>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</si>
  <si>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</si>
  <si>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</si>
  <si>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</si>
  <si>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</si>
  <si>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</si>
  <si>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</si>
  <si>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</si>
  <si>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</si>
  <si>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</si>
  <si>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</si>
  <si>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</si>
  <si>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</si>
  <si>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</si>
  <si>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</si>
  <si>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</si>
  <si>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</si>
  <si>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</si>
  <si>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</si>
  <si>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</si>
  <si>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</si>
  <si>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</si>
  <si>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</si>
  <si>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</si>
  <si>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</si>
  <si>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</si>
  <si>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</si>
  <si>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</si>
  <si>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</si>
  <si>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</si>
  <si>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</si>
  <si>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</si>
  <si>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</si>
  <si>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</si>
  <si>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</si>
  <si>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</si>
  <si>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</si>
  <si>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</si>
  <si>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</si>
  <si>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</si>
  <si>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</si>
  <si>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</si>
  <si>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</si>
  <si>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</si>
  <si>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</si>
  <si>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</si>
  <si>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</si>
  <si>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</si>
  <si>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</si>
  <si>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</si>
  <si>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</si>
  <si>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</si>
  <si>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</si>
  <si>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</si>
  <si>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</si>
  <si>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</si>
  <si>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</si>
  <si>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</si>
  <si>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</si>
  <si>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</si>
  <si>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</si>
  <si>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</si>
  <si>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</si>
  <si>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</si>
  <si>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</si>
  <si>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</si>
  <si>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</si>
  <si>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</si>
  <si>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</si>
  <si>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</si>
  <si>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</si>
  <si>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</si>
  <si>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</si>
  <si>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</si>
  <si>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</si>
  <si>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</si>
  <si>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</si>
  <si>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</si>
  <si>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</si>
  <si>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</si>
  <si>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</si>
  <si>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</si>
  <si>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</si>
  <si>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</si>
  <si>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</si>
  <si>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</si>
  <si>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</si>
  <si>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</si>
  <si>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</si>
  <si>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</si>
  <si>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</si>
  <si>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</si>
  <si>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</si>
  <si>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</si>
  <si>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</si>
  <si>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</si>
  <si>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</si>
  <si>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</si>
  <si>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</si>
  <si>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</si>
  <si>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</si>
  <si>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</si>
  <si>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</si>
  <si>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</si>
  <si>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</si>
  <si>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</si>
  <si>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</si>
  <si>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</si>
  <si>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</si>
  <si>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</si>
  <si>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</si>
  <si>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</si>
  <si>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</si>
  <si>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</si>
  <si>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</si>
  <si>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</si>
  <si>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</si>
  <si>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</si>
  <si>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</si>
  <si>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</si>
  <si>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</si>
  <si>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</si>
  <si>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</si>
  <si>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</si>
  <si>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</si>
  <si>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</si>
  <si>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</si>
  <si>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</si>
  <si>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</si>
  <si>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</si>
  <si>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</si>
  <si>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</si>
  <si>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</si>
  <si>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</si>
  <si>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</si>
  <si>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</si>
  <si>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</si>
  <si>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</si>
  <si>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</si>
  <si>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</si>
  <si>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</si>
  <si>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</si>
  <si>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</si>
  <si>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</si>
  <si>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</si>
  <si>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HOJA # 14</t>
  </si>
  <si>
    <t>Torres Mercado Ramon</t>
  </si>
  <si>
    <t>A 160</t>
  </si>
  <si>
    <t>Hernandez Velazquez Irma</t>
  </si>
  <si>
    <t>A 161</t>
  </si>
  <si>
    <t>Toscano Huerta Martha Inés</t>
  </si>
  <si>
    <t>A 162</t>
  </si>
  <si>
    <t>Jimenez Vasquez Rogelio</t>
  </si>
  <si>
    <t>A 163</t>
  </si>
  <si>
    <t>A 164</t>
  </si>
  <si>
    <t>Velazquez Barron Teodulfo</t>
  </si>
  <si>
    <t>Garcia Mejia Samuel</t>
  </si>
  <si>
    <t>A 165</t>
  </si>
  <si>
    <t>SEGUNDA QUINCENA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</si>
</sst>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0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272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294</xdr:row>
      <xdr:rowOff>9525</xdr:rowOff>
    </xdr:from>
    <xdr:ext cx="1932599" cy="457240"/>
    <xdr:pic>
      <xdr:nvPicPr>
        <xdr:cNvPr id="15" name="Imagen 14">
          <a:extLst>
            <a:ext uri="{FF2B5EF4-FFF2-40B4-BE49-F238E27FC236}">
              <a16:creationId xmlns:a16="http://schemas.microsoft.com/office/drawing/2014/main" id="{069874B0-CE63-4FF1-B507-29E60C30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N386"/>
  <sheetViews>
    <sheetView tabSelected="1" topLeftCell="A293" zoomScaleNormal="100" workbookViewId="0">
      <selection activeCell="A311" sqref="A311:XFD329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04" t="s">
        <v>0</v>
      </c>
      <c r="E1" s="104"/>
      <c r="F1" s="104"/>
      <c r="G1" s="104"/>
      <c r="H1" s="104"/>
      <c r="I1"/>
      <c r="J1"/>
      <c r="K1" s="1"/>
    </row>
    <row r="2" spans="1:12" ht="15.75" customHeight="1" thickBot="1" x14ac:dyDescent="0.25">
      <c r="D2" s="105" t="s">
        <v>1</v>
      </c>
      <c r="E2" s="105"/>
      <c r="F2" s="105"/>
      <c r="G2" s="105"/>
      <c r="H2" s="105"/>
      <c r="I2"/>
      <c r="J2"/>
      <c r="K2" s="1"/>
      <c r="L2" s="2" t="s">
        <v>2</v>
      </c>
    </row>
    <row r="3" spans="1:12" ht="17.25" customHeight="1" x14ac:dyDescent="0.2">
      <c r="D3" s="106" t="s">
        <v>309</v>
      </c>
      <c r="E3" s="106"/>
      <c r="F3" s="106"/>
      <c r="G3" s="106"/>
      <c r="H3" s="106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0" t="s">
        <v>3</v>
      </c>
      <c r="F5" s="130"/>
      <c r="G5" s="131" t="s">
        <v>4</v>
      </c>
      <c r="H5" s="132"/>
      <c r="I5" s="132"/>
      <c r="J5" s="133"/>
      <c r="K5" s="10"/>
      <c r="L5" s="3"/>
    </row>
    <row r="6" spans="1:12" ht="15" customHeight="1" thickBot="1" x14ac:dyDescent="0.25">
      <c r="A6" s="11" t="s">
        <v>5</v>
      </c>
      <c r="B6" s="109" t="s">
        <v>6</v>
      </c>
      <c r="C6" s="111" t="s">
        <v>7</v>
      </c>
      <c r="D6" s="113" t="s">
        <v>8</v>
      </c>
      <c r="E6" s="115" t="s">
        <v>9</v>
      </c>
      <c r="F6" s="117" t="s">
        <v>10</v>
      </c>
      <c r="G6" s="115" t="s">
        <v>11</v>
      </c>
      <c r="H6" s="115" t="s">
        <v>12</v>
      </c>
      <c r="I6" s="115" t="s">
        <v>10</v>
      </c>
      <c r="J6" s="115" t="s">
        <v>13</v>
      </c>
      <c r="K6" s="126" t="s">
        <v>14</v>
      </c>
      <c r="L6" s="128" t="s">
        <v>15</v>
      </c>
    </row>
    <row r="7" spans="1:12" ht="12" customHeight="1" thickBot="1" x14ac:dyDescent="0.25">
      <c r="A7" s="12" t="s">
        <v>16</v>
      </c>
      <c r="B7" s="121"/>
      <c r="C7" s="122"/>
      <c r="D7" s="123"/>
      <c r="E7" s="124"/>
      <c r="F7" s="125"/>
      <c r="G7" s="124"/>
      <c r="H7" s="124"/>
      <c r="I7" s="124"/>
      <c r="J7" s="124"/>
      <c r="K7" s="127"/>
      <c r="L7" s="129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5509</v>
      </c>
      <c r="F9" s="27"/>
      <c r="G9" s="28"/>
      <c r="H9" s="27">
        <v>420</v>
      </c>
      <c r="I9" s="29"/>
      <c r="J9" s="29"/>
      <c r="K9" s="27">
        <f t="shared" ref="K9:K15" si="0">SUM(E9:F9)-SUM(G9:J9)</f>
        <v>5089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9069</v>
      </c>
      <c r="F10" s="27"/>
      <c r="G10" s="28"/>
      <c r="H10" s="29"/>
      <c r="I10" s="29"/>
      <c r="J10" s="29"/>
      <c r="K10" s="27">
        <f t="shared" si="0"/>
        <v>9069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200</v>
      </c>
      <c r="D11" s="33" t="s">
        <v>21</v>
      </c>
      <c r="E11" s="26">
        <v>8722</v>
      </c>
      <c r="F11" s="27"/>
      <c r="G11" s="28"/>
      <c r="H11" s="29"/>
      <c r="I11" s="29"/>
      <c r="J11" s="29"/>
      <c r="K11" s="27">
        <f t="shared" si="0"/>
        <v>8722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5078</v>
      </c>
      <c r="F12" s="27"/>
      <c r="G12" s="36"/>
      <c r="H12" s="27"/>
      <c r="I12" s="27"/>
      <c r="J12" s="29"/>
      <c r="K12" s="37">
        <f t="shared" si="0"/>
        <v>5078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8243</v>
      </c>
      <c r="F13" s="27"/>
      <c r="G13" s="29"/>
      <c r="H13" s="41"/>
      <c r="I13" s="27"/>
      <c r="J13" s="27"/>
      <c r="K13" s="37">
        <f t="shared" si="0"/>
        <v>8243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7858</v>
      </c>
      <c r="F14" s="27"/>
      <c r="G14" s="29"/>
      <c r="H14" s="27"/>
      <c r="I14" s="29"/>
      <c r="J14" s="29"/>
      <c r="K14" s="37">
        <f t="shared" si="0"/>
        <v>7858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8722</v>
      </c>
      <c r="F15" s="27"/>
      <c r="G15" s="29"/>
      <c r="H15" s="27"/>
      <c r="I15" s="29"/>
      <c r="J15" s="29"/>
      <c r="K15" s="37">
        <f t="shared" si="0"/>
        <v>8722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3768</v>
      </c>
      <c r="F16" s="27"/>
      <c r="G16" s="28"/>
      <c r="H16" s="29"/>
      <c r="I16" s="29"/>
      <c r="J16" s="29"/>
      <c r="K16" s="27">
        <f>SUM(E16:F16)-SUM(G16:J16)</f>
        <v>3768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3172</v>
      </c>
      <c r="F17" s="27"/>
      <c r="G17" s="28"/>
      <c r="H17" s="27">
        <v>250</v>
      </c>
      <c r="I17" s="29"/>
      <c r="J17" s="29"/>
      <c r="K17" s="27">
        <f>SUM(E17:F17)-SUM(G17:J17)</f>
        <v>2922</v>
      </c>
      <c r="L17" s="30"/>
    </row>
    <row r="18" spans="1:12" ht="38.25" customHeight="1" x14ac:dyDescent="0.2">
      <c r="A18" s="35">
        <v>102</v>
      </c>
      <c r="B18" s="35" t="s">
        <v>294</v>
      </c>
      <c r="C18" s="34" t="s">
        <v>295</v>
      </c>
      <c r="D18" s="32" t="s">
        <v>21</v>
      </c>
      <c r="E18" s="26">
        <v>7929</v>
      </c>
      <c r="F18" s="27"/>
      <c r="G18" s="37"/>
      <c r="H18" s="27"/>
      <c r="I18" s="29"/>
      <c r="J18" s="27"/>
      <c r="K18" s="27">
        <f>SUM(E18:F18)-SUM(G18:J18)</f>
        <v>7929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68070</v>
      </c>
      <c r="F19" s="46">
        <f t="shared" ref="F19:J19" si="1">SUM(F9:F18)</f>
        <v>0</v>
      </c>
      <c r="G19" s="46">
        <f t="shared" si="1"/>
        <v>0</v>
      </c>
      <c r="H19" s="46">
        <f t="shared" si="1"/>
        <v>670</v>
      </c>
      <c r="I19" s="46">
        <f t="shared" si="1"/>
        <v>0</v>
      </c>
      <c r="J19" s="46">
        <f t="shared" si="1"/>
        <v>0</v>
      </c>
      <c r="K19" s="46">
        <f>SUM(K9:K18)</f>
        <v>67400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4" t="s">
        <v>0</v>
      </c>
      <c r="E21" s="104"/>
      <c r="F21" s="104"/>
      <c r="G21" s="104"/>
      <c r="H21" s="104"/>
      <c r="I21"/>
      <c r="J21"/>
      <c r="K21" s="1"/>
    </row>
    <row r="22" spans="1:12" ht="18" customHeight="1" thickBot="1" x14ac:dyDescent="0.25">
      <c r="D22" s="105" t="s">
        <v>1</v>
      </c>
      <c r="E22" s="105"/>
      <c r="F22" s="105"/>
      <c r="G22" s="105"/>
      <c r="H22" s="105"/>
      <c r="I22"/>
      <c r="J22"/>
      <c r="K22" s="1"/>
      <c r="L22" s="2" t="s">
        <v>38</v>
      </c>
    </row>
    <row r="23" spans="1:12" ht="18" customHeight="1" x14ac:dyDescent="0.2">
      <c r="D23" s="106" t="s">
        <v>309</v>
      </c>
      <c r="E23" s="106"/>
      <c r="F23" s="106"/>
      <c r="G23" s="106"/>
      <c r="H23" s="106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0" t="s">
        <v>3</v>
      </c>
      <c r="F26" s="130"/>
      <c r="G26" s="131" t="s">
        <v>4</v>
      </c>
      <c r="H26" s="132"/>
      <c r="I26" s="132"/>
      <c r="J26" s="133"/>
      <c r="K26" s="10"/>
      <c r="L26" s="3"/>
    </row>
    <row r="27" spans="1:12" s="48" customFormat="1" ht="15" customHeight="1" thickBot="1" x14ac:dyDescent="0.2">
      <c r="A27" s="11" t="s">
        <v>5</v>
      </c>
      <c r="B27" s="109" t="s">
        <v>6</v>
      </c>
      <c r="C27" s="111" t="s">
        <v>7</v>
      </c>
      <c r="D27" s="113" t="s">
        <v>8</v>
      </c>
      <c r="E27" s="115" t="s">
        <v>9</v>
      </c>
      <c r="F27" s="117" t="s">
        <v>10</v>
      </c>
      <c r="G27" s="115" t="s">
        <v>11</v>
      </c>
      <c r="H27" s="115" t="s">
        <v>12</v>
      </c>
      <c r="I27" s="115" t="s">
        <v>10</v>
      </c>
      <c r="J27" s="115" t="s">
        <v>13</v>
      </c>
      <c r="K27" s="126" t="s">
        <v>14</v>
      </c>
      <c r="L27" s="128" t="s">
        <v>15</v>
      </c>
    </row>
    <row r="28" spans="1:12" ht="12" customHeight="1" thickBot="1" x14ac:dyDescent="0.25">
      <c r="A28" s="12" t="s">
        <v>16</v>
      </c>
      <c r="B28" s="121"/>
      <c r="C28" s="122"/>
      <c r="D28" s="123"/>
      <c r="E28" s="124"/>
      <c r="F28" s="125"/>
      <c r="G28" s="124"/>
      <c r="H28" s="124"/>
      <c r="I28" s="124"/>
      <c r="J28" s="124"/>
      <c r="K28" s="127"/>
      <c r="L28" s="129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2617</v>
      </c>
      <c r="F30" s="27"/>
      <c r="G30" s="27"/>
      <c r="H30" s="27"/>
      <c r="I30" s="27"/>
      <c r="J30" s="27"/>
      <c r="K30" s="27">
        <f t="shared" ref="K30:K39" si="2">SUM(E30:F30)-SUM(G30:J30)</f>
        <v>2617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3774</v>
      </c>
      <c r="F31" s="27"/>
      <c r="G31" s="27"/>
      <c r="H31" s="27"/>
      <c r="I31" s="27"/>
      <c r="J31" s="27"/>
      <c r="K31" s="27">
        <f t="shared" si="2"/>
        <v>3774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3773</v>
      </c>
      <c r="F32" s="27"/>
      <c r="G32" s="27"/>
      <c r="H32" s="27"/>
      <c r="I32" s="27"/>
      <c r="J32" s="27"/>
      <c r="K32" s="27">
        <f t="shared" si="2"/>
        <v>3773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1881</v>
      </c>
      <c r="F33" s="27"/>
      <c r="G33" s="27"/>
      <c r="H33" s="27"/>
      <c r="I33" s="27"/>
      <c r="J33" s="27"/>
      <c r="K33" s="27">
        <f t="shared" si="2"/>
        <v>1881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2492</v>
      </c>
      <c r="F34" s="27"/>
      <c r="G34" s="27"/>
      <c r="H34" s="27"/>
      <c r="I34" s="27"/>
      <c r="J34" s="27"/>
      <c r="K34" s="27">
        <f t="shared" si="2"/>
        <v>2492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3925</v>
      </c>
      <c r="F35" s="51"/>
      <c r="G35" s="51"/>
      <c r="H35" s="27"/>
      <c r="I35" s="27"/>
      <c r="J35" s="27"/>
      <c r="K35" s="27">
        <f t="shared" si="2"/>
        <v>3925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/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3925</v>
      </c>
      <c r="F37" s="27"/>
      <c r="G37" s="27"/>
      <c r="H37" s="27"/>
      <c r="I37" s="27"/>
      <c r="J37" s="27"/>
      <c r="K37" s="27">
        <f t="shared" si="2"/>
        <v>3925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3925</v>
      </c>
      <c r="F38" s="27"/>
      <c r="G38" s="27"/>
      <c r="H38" s="27"/>
      <c r="I38" s="27"/>
      <c r="J38" s="27"/>
      <c r="K38" s="27">
        <f t="shared" si="2"/>
        <v>3925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7306</v>
      </c>
      <c r="F39" s="27"/>
      <c r="G39" s="27"/>
      <c r="H39" s="27"/>
      <c r="I39" s="27"/>
      <c r="J39" s="27"/>
      <c r="K39" s="27">
        <f t="shared" si="2"/>
        <v>7306</v>
      </c>
      <c r="L39" s="50"/>
    </row>
    <row r="40" spans="1:12" ht="33.75" customHeight="1" x14ac:dyDescent="0.2">
      <c r="A40" s="23"/>
      <c r="B40" s="23"/>
      <c r="C40" s="52"/>
      <c r="D40" s="52"/>
      <c r="E40" s="26"/>
      <c r="F40" s="27"/>
      <c r="G40" s="27"/>
      <c r="H40" s="27"/>
      <c r="I40" s="27"/>
      <c r="J40" s="27"/>
      <c r="K40" s="27"/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33618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33618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2" t="s">
        <v>0</v>
      </c>
      <c r="E43" s="143"/>
      <c r="F43" s="143"/>
      <c r="G43" s="143"/>
      <c r="H43" s="144"/>
      <c r="I43"/>
      <c r="J43"/>
      <c r="K43" s="1"/>
    </row>
    <row r="44" spans="1:12" ht="13.5" customHeight="1" thickBot="1" x14ac:dyDescent="0.25">
      <c r="D44" s="145" t="s">
        <v>1</v>
      </c>
      <c r="E44" s="146"/>
      <c r="F44" s="146"/>
      <c r="G44" s="146"/>
      <c r="H44" s="147"/>
      <c r="I44"/>
      <c r="J44"/>
      <c r="K44" s="1"/>
      <c r="L44" s="62" t="s">
        <v>59</v>
      </c>
    </row>
    <row r="45" spans="1:12" ht="14.25" customHeight="1" x14ac:dyDescent="0.2">
      <c r="D45" s="148" t="s">
        <v>309</v>
      </c>
      <c r="E45" s="149"/>
      <c r="F45" s="149"/>
      <c r="G45" s="149"/>
      <c r="H45" s="150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1" t="s">
        <v>3</v>
      </c>
      <c r="F47" s="152"/>
      <c r="G47" s="152" t="s">
        <v>4</v>
      </c>
      <c r="H47" s="152"/>
      <c r="I47" s="152"/>
      <c r="J47" s="152"/>
      <c r="K47" s="63"/>
      <c r="L47" s="64"/>
    </row>
    <row r="48" spans="1:12" ht="15" customHeight="1" x14ac:dyDescent="0.2">
      <c r="A48" s="65" t="s">
        <v>5</v>
      </c>
      <c r="B48" s="134" t="s">
        <v>6</v>
      </c>
      <c r="C48" s="136" t="s">
        <v>7</v>
      </c>
      <c r="D48" s="136" t="s">
        <v>8</v>
      </c>
      <c r="E48" s="134" t="s">
        <v>9</v>
      </c>
      <c r="F48" s="134" t="s">
        <v>10</v>
      </c>
      <c r="G48" s="134" t="s">
        <v>11</v>
      </c>
      <c r="H48" s="134" t="s">
        <v>12</v>
      </c>
      <c r="I48" s="134" t="s">
        <v>10</v>
      </c>
      <c r="J48" s="134" t="s">
        <v>13</v>
      </c>
      <c r="K48" s="138" t="s">
        <v>14</v>
      </c>
      <c r="L48" s="140" t="s">
        <v>15</v>
      </c>
    </row>
    <row r="49" spans="1:12" ht="13.5" thickBot="1" x14ac:dyDescent="0.25">
      <c r="A49" s="66" t="s">
        <v>16</v>
      </c>
      <c r="B49" s="135"/>
      <c r="C49" s="137"/>
      <c r="D49" s="137"/>
      <c r="E49" s="135"/>
      <c r="F49" s="135"/>
      <c r="G49" s="135"/>
      <c r="H49" s="135"/>
      <c r="I49" s="135"/>
      <c r="J49" s="135"/>
      <c r="K49" s="139"/>
      <c r="L49" s="141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60</v>
      </c>
      <c r="C51" s="34" t="s">
        <v>61</v>
      </c>
      <c r="D51" s="72" t="s">
        <v>35</v>
      </c>
      <c r="E51" s="26">
        <v>3925</v>
      </c>
      <c r="F51" s="27"/>
      <c r="G51" s="27"/>
      <c r="H51" s="27"/>
      <c r="I51" s="27"/>
      <c r="J51" s="27"/>
      <c r="K51" s="27">
        <f t="shared" ref="K51:K64" si="4">SUM(E51:F51)-SUM(G51:J51)</f>
        <v>3925</v>
      </c>
      <c r="L51" s="54"/>
    </row>
    <row r="52" spans="1:12" ht="30.75" customHeight="1" x14ac:dyDescent="0.2">
      <c r="A52" s="23">
        <v>602</v>
      </c>
      <c r="B52" s="23" t="s">
        <v>62</v>
      </c>
      <c r="C52" s="73" t="s">
        <v>63</v>
      </c>
      <c r="D52" s="34" t="s">
        <v>35</v>
      </c>
      <c r="E52" s="26">
        <v>7306</v>
      </c>
      <c r="F52" s="27"/>
      <c r="G52" s="27"/>
      <c r="H52" s="27"/>
      <c r="I52" s="27"/>
      <c r="J52" s="27"/>
      <c r="K52" s="27">
        <f t="shared" si="4"/>
        <v>7306</v>
      </c>
      <c r="L52" s="50"/>
    </row>
    <row r="53" spans="1:12" ht="30.75" customHeight="1" x14ac:dyDescent="0.2">
      <c r="A53" s="23">
        <v>602</v>
      </c>
      <c r="B53" s="23" t="s">
        <v>64</v>
      </c>
      <c r="C53" s="52" t="s">
        <v>65</v>
      </c>
      <c r="D53" s="52" t="s">
        <v>35</v>
      </c>
      <c r="E53" s="26">
        <v>6442</v>
      </c>
      <c r="F53" s="27"/>
      <c r="G53" s="51"/>
      <c r="H53" s="27"/>
      <c r="I53" s="27"/>
      <c r="J53" s="27"/>
      <c r="K53" s="42">
        <f t="shared" si="4"/>
        <v>6442</v>
      </c>
      <c r="L53" s="74"/>
    </row>
    <row r="54" spans="1:12" ht="30.75" customHeight="1" x14ac:dyDescent="0.2">
      <c r="A54" s="23">
        <v>602</v>
      </c>
      <c r="B54" s="23" t="s">
        <v>66</v>
      </c>
      <c r="C54" s="34" t="s">
        <v>67</v>
      </c>
      <c r="D54" s="72" t="s">
        <v>35</v>
      </c>
      <c r="E54" s="26">
        <v>3925</v>
      </c>
      <c r="F54" s="27"/>
      <c r="G54" s="51"/>
      <c r="H54" s="27"/>
      <c r="I54" s="27"/>
      <c r="J54" s="27"/>
      <c r="K54" s="42">
        <f t="shared" si="4"/>
        <v>3925</v>
      </c>
      <c r="L54" s="74"/>
    </row>
    <row r="55" spans="1:12" ht="30.75" customHeight="1" x14ac:dyDescent="0.2">
      <c r="A55" s="35">
        <v>602</v>
      </c>
      <c r="B55" s="35" t="s">
        <v>68</v>
      </c>
      <c r="C55" s="52" t="s">
        <v>69</v>
      </c>
      <c r="D55" s="52" t="s">
        <v>35</v>
      </c>
      <c r="E55" s="26">
        <v>6442</v>
      </c>
      <c r="F55" s="27"/>
      <c r="G55" s="51"/>
      <c r="H55" s="27"/>
      <c r="I55" s="27"/>
      <c r="J55" s="27"/>
      <c r="K55" s="42">
        <f t="shared" si="4"/>
        <v>6442</v>
      </c>
      <c r="L55" s="74"/>
    </row>
    <row r="56" spans="1:12" ht="30.75" customHeight="1" x14ac:dyDescent="0.2">
      <c r="A56" s="23">
        <v>602</v>
      </c>
      <c r="B56" s="23" t="s">
        <v>70</v>
      </c>
      <c r="C56" s="52" t="s">
        <v>71</v>
      </c>
      <c r="D56" s="52" t="s">
        <v>35</v>
      </c>
      <c r="E56" s="26">
        <v>4711</v>
      </c>
      <c r="F56" s="51"/>
      <c r="G56" s="51"/>
      <c r="H56" s="27"/>
      <c r="I56" s="27"/>
      <c r="J56" s="27"/>
      <c r="K56" s="27">
        <f t="shared" si="4"/>
        <v>4711</v>
      </c>
      <c r="L56" s="74"/>
    </row>
    <row r="57" spans="1:12" ht="30.75" customHeight="1" x14ac:dyDescent="0.2">
      <c r="A57" s="23">
        <v>602</v>
      </c>
      <c r="B57" s="23" t="s">
        <v>72</v>
      </c>
      <c r="C57" s="24" t="s">
        <v>73</v>
      </c>
      <c r="D57" s="34" t="s">
        <v>52</v>
      </c>
      <c r="E57" s="26">
        <v>3925</v>
      </c>
      <c r="F57" s="27"/>
      <c r="G57" s="27"/>
      <c r="H57" s="27"/>
      <c r="I57" s="27"/>
      <c r="J57" s="27"/>
      <c r="K57" s="27">
        <f t="shared" si="4"/>
        <v>3925</v>
      </c>
      <c r="L57" s="50"/>
    </row>
    <row r="58" spans="1:12" ht="30.75" customHeight="1" x14ac:dyDescent="0.2">
      <c r="A58" s="23">
        <v>102</v>
      </c>
      <c r="B58" s="23" t="s">
        <v>74</v>
      </c>
      <c r="C58" s="24" t="s">
        <v>75</v>
      </c>
      <c r="D58" s="24" t="s">
        <v>47</v>
      </c>
      <c r="E58" s="26">
        <v>1961</v>
      </c>
      <c r="F58" s="51"/>
      <c r="G58" s="51"/>
      <c r="H58" s="27"/>
      <c r="I58" s="27"/>
      <c r="J58" s="27"/>
      <c r="K58" s="27">
        <f t="shared" si="4"/>
        <v>1961</v>
      </c>
      <c r="L58" s="50"/>
    </row>
    <row r="59" spans="1:12" ht="30.75" customHeight="1" x14ac:dyDescent="0.2">
      <c r="A59" s="23">
        <v>102</v>
      </c>
      <c r="B59" s="23" t="s">
        <v>76</v>
      </c>
      <c r="C59" s="24" t="s">
        <v>77</v>
      </c>
      <c r="D59" s="24" t="s">
        <v>47</v>
      </c>
      <c r="E59" s="26">
        <v>1880</v>
      </c>
      <c r="F59" s="27"/>
      <c r="G59" s="27"/>
      <c r="H59" s="27"/>
      <c r="I59" s="27"/>
      <c r="J59" s="27"/>
      <c r="K59" s="42">
        <f t="shared" si="4"/>
        <v>1880</v>
      </c>
      <c r="L59" s="49"/>
    </row>
    <row r="60" spans="1:12" ht="30.75" customHeight="1" x14ac:dyDescent="0.2">
      <c r="A60" s="23">
        <v>102</v>
      </c>
      <c r="B60" s="23" t="s">
        <v>78</v>
      </c>
      <c r="C60" s="39" t="s">
        <v>79</v>
      </c>
      <c r="D60" s="24" t="s">
        <v>47</v>
      </c>
      <c r="E60" s="26">
        <v>1471</v>
      </c>
      <c r="F60" s="27"/>
      <c r="G60" s="27"/>
      <c r="H60" s="27"/>
      <c r="I60" s="27"/>
      <c r="J60" s="27"/>
      <c r="K60" s="42">
        <f t="shared" si="4"/>
        <v>1471</v>
      </c>
      <c r="L60" s="49"/>
    </row>
    <row r="61" spans="1:12" ht="30.75" customHeight="1" x14ac:dyDescent="0.2">
      <c r="A61" s="23">
        <v>102</v>
      </c>
      <c r="B61" s="23" t="s">
        <v>80</v>
      </c>
      <c r="C61" s="53" t="s">
        <v>81</v>
      </c>
      <c r="D61" s="53" t="s">
        <v>47</v>
      </c>
      <c r="E61" s="26">
        <v>2178</v>
      </c>
      <c r="F61" s="27"/>
      <c r="G61" s="27"/>
      <c r="H61" s="27"/>
      <c r="I61" s="27"/>
      <c r="J61" s="27"/>
      <c r="K61" s="42">
        <f t="shared" si="4"/>
        <v>2178</v>
      </c>
      <c r="L61" s="49"/>
    </row>
    <row r="62" spans="1:12" ht="30.75" customHeight="1" x14ac:dyDescent="0.2">
      <c r="A62" s="23">
        <v>102</v>
      </c>
      <c r="B62" s="23" t="s">
        <v>82</v>
      </c>
      <c r="C62" s="72" t="s">
        <v>83</v>
      </c>
      <c r="D62" s="24" t="s">
        <v>47</v>
      </c>
      <c r="E62" s="26">
        <v>1179</v>
      </c>
      <c r="F62" s="27"/>
      <c r="G62" s="27"/>
      <c r="H62" s="27"/>
      <c r="I62" s="27"/>
      <c r="J62" s="27"/>
      <c r="K62" s="27">
        <f t="shared" si="4"/>
        <v>1179</v>
      </c>
      <c r="L62" s="50"/>
    </row>
    <row r="63" spans="1:12" ht="30.75" customHeight="1" x14ac:dyDescent="0.2">
      <c r="A63" s="23">
        <v>102</v>
      </c>
      <c r="B63" s="23" t="s">
        <v>84</v>
      </c>
      <c r="C63" s="24" t="s">
        <v>85</v>
      </c>
      <c r="D63" s="34" t="s">
        <v>35</v>
      </c>
      <c r="E63" s="26">
        <v>16160</v>
      </c>
      <c r="F63" s="27"/>
      <c r="G63" s="27"/>
      <c r="H63" s="27"/>
      <c r="I63" s="27"/>
      <c r="J63" s="27"/>
      <c r="K63" s="27">
        <f t="shared" si="4"/>
        <v>16160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61505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61505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04" t="s">
        <v>0</v>
      </c>
      <c r="E69" s="104"/>
      <c r="F69" s="104"/>
      <c r="G69" s="104"/>
      <c r="H69" s="104"/>
      <c r="I69"/>
      <c r="J69"/>
      <c r="K69" s="1"/>
    </row>
    <row r="70" spans="1:12" ht="13.5" thickBot="1" x14ac:dyDescent="0.25">
      <c r="D70" s="105" t="s">
        <v>1</v>
      </c>
      <c r="E70" s="105"/>
      <c r="F70" s="105"/>
      <c r="G70" s="105"/>
      <c r="H70" s="105"/>
      <c r="I70"/>
      <c r="J70"/>
      <c r="K70" s="1"/>
      <c r="L70" s="2" t="s">
        <v>86</v>
      </c>
    </row>
    <row r="71" spans="1:12" x14ac:dyDescent="0.2">
      <c r="D71" s="106" t="s">
        <v>309</v>
      </c>
      <c r="E71" s="106"/>
      <c r="F71" s="106"/>
      <c r="G71" s="106"/>
      <c r="H71" s="106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07" t="s">
        <v>3</v>
      </c>
      <c r="F74" s="107"/>
      <c r="G74" s="108" t="s">
        <v>4</v>
      </c>
      <c r="H74" s="108"/>
      <c r="I74" s="108"/>
      <c r="J74" s="108"/>
      <c r="K74" s="10"/>
      <c r="L74" s="3"/>
    </row>
    <row r="75" spans="1:12" ht="13.5" thickBot="1" x14ac:dyDescent="0.25">
      <c r="A75" s="11" t="s">
        <v>5</v>
      </c>
      <c r="B75" s="109" t="s">
        <v>6</v>
      </c>
      <c r="C75" s="111" t="s">
        <v>7</v>
      </c>
      <c r="D75" s="113" t="s">
        <v>8</v>
      </c>
      <c r="E75" s="115" t="s">
        <v>9</v>
      </c>
      <c r="F75" s="117" t="s">
        <v>10</v>
      </c>
      <c r="G75" s="115" t="s">
        <v>11</v>
      </c>
      <c r="H75" s="117" t="s">
        <v>12</v>
      </c>
      <c r="I75" s="115" t="s">
        <v>10</v>
      </c>
      <c r="J75" s="119" t="s">
        <v>13</v>
      </c>
      <c r="K75" s="100" t="s">
        <v>14</v>
      </c>
      <c r="L75" s="102" t="s">
        <v>15</v>
      </c>
    </row>
    <row r="76" spans="1:12" ht="13.5" thickBot="1" x14ac:dyDescent="0.25">
      <c r="A76" s="80" t="s">
        <v>16</v>
      </c>
      <c r="B76" s="121"/>
      <c r="C76" s="155"/>
      <c r="D76" s="156"/>
      <c r="E76" s="157"/>
      <c r="F76" s="158"/>
      <c r="G76" s="157"/>
      <c r="H76" s="158"/>
      <c r="I76" s="157"/>
      <c r="J76" s="159"/>
      <c r="K76" s="153"/>
      <c r="L76" s="154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99"/>
    </row>
    <row r="78" spans="1:12" ht="33.75" customHeight="1" x14ac:dyDescent="0.2">
      <c r="A78" s="23">
        <v>102</v>
      </c>
      <c r="B78" s="23" t="s">
        <v>87</v>
      </c>
      <c r="C78" s="24" t="s">
        <v>88</v>
      </c>
      <c r="D78" s="34" t="s">
        <v>52</v>
      </c>
      <c r="E78" s="26">
        <v>2379</v>
      </c>
      <c r="F78" s="27"/>
      <c r="G78" s="27"/>
      <c r="H78" s="27"/>
      <c r="I78" s="27"/>
      <c r="J78" s="27"/>
      <c r="K78" s="27">
        <f t="shared" ref="K78:K89" si="6">SUM(E78:F78)-SUM(G78:J78)</f>
        <v>2379</v>
      </c>
      <c r="L78" s="51"/>
    </row>
    <row r="79" spans="1:12" ht="33.75" customHeight="1" x14ac:dyDescent="0.2">
      <c r="A79" s="23">
        <v>102</v>
      </c>
      <c r="B79" s="23" t="s">
        <v>89</v>
      </c>
      <c r="C79" s="24" t="s">
        <v>249</v>
      </c>
      <c r="D79" s="34" t="s">
        <v>52</v>
      </c>
      <c r="E79" s="26">
        <v>8043</v>
      </c>
      <c r="F79" s="27"/>
      <c r="G79" s="27"/>
      <c r="H79" s="27"/>
      <c r="I79" s="27"/>
      <c r="J79" s="27"/>
      <c r="K79" s="27">
        <f t="shared" si="6"/>
        <v>8043</v>
      </c>
      <c r="L79" s="51"/>
    </row>
    <row r="80" spans="1:12" ht="33.75" customHeight="1" x14ac:dyDescent="0.2">
      <c r="A80" s="23">
        <v>102</v>
      </c>
      <c r="B80" s="23" t="s">
        <v>90</v>
      </c>
      <c r="C80" s="24" t="s">
        <v>91</v>
      </c>
      <c r="D80" s="34" t="s">
        <v>52</v>
      </c>
      <c r="E80" s="26">
        <v>5758</v>
      </c>
      <c r="F80" s="27"/>
      <c r="G80" s="27"/>
      <c r="H80" s="27"/>
      <c r="I80" s="27"/>
      <c r="J80" s="27"/>
      <c r="K80" s="27">
        <f t="shared" si="6"/>
        <v>5758</v>
      </c>
      <c r="L80" s="51"/>
    </row>
    <row r="81" spans="1:12" ht="33.75" customHeight="1" x14ac:dyDescent="0.2">
      <c r="A81" s="23">
        <v>102</v>
      </c>
      <c r="B81" s="23" t="s">
        <v>92</v>
      </c>
      <c r="C81" s="24" t="s">
        <v>93</v>
      </c>
      <c r="D81" s="34" t="s">
        <v>52</v>
      </c>
      <c r="E81" s="26">
        <v>3046</v>
      </c>
      <c r="F81" s="27"/>
      <c r="G81" s="27"/>
      <c r="H81" s="27">
        <v>420</v>
      </c>
      <c r="I81" s="27"/>
      <c r="J81" s="27"/>
      <c r="K81" s="27">
        <f t="shared" si="6"/>
        <v>2626</v>
      </c>
      <c r="L81" s="51"/>
    </row>
    <row r="82" spans="1:12" ht="33.75" customHeight="1" x14ac:dyDescent="0.2">
      <c r="A82" s="23">
        <v>102</v>
      </c>
      <c r="B82" s="23" t="s">
        <v>94</v>
      </c>
      <c r="C82" s="24" t="s">
        <v>95</v>
      </c>
      <c r="D82" s="34" t="s">
        <v>52</v>
      </c>
      <c r="E82" s="26">
        <v>1264</v>
      </c>
      <c r="F82" s="27"/>
      <c r="G82" s="27"/>
      <c r="H82" s="27"/>
      <c r="I82" s="27"/>
      <c r="J82" s="27"/>
      <c r="K82" s="27">
        <f t="shared" si="6"/>
        <v>1264</v>
      </c>
      <c r="L82" s="51"/>
    </row>
    <row r="83" spans="1:12" ht="33.75" customHeight="1" x14ac:dyDescent="0.2">
      <c r="A83" s="23">
        <v>102</v>
      </c>
      <c r="B83" s="23" t="s">
        <v>96</v>
      </c>
      <c r="C83" s="53" t="s">
        <v>97</v>
      </c>
      <c r="D83" s="52" t="s">
        <v>21</v>
      </c>
      <c r="E83" s="26">
        <v>4497</v>
      </c>
      <c r="F83" s="51"/>
      <c r="G83" s="51"/>
      <c r="H83" s="27"/>
      <c r="I83" s="27"/>
      <c r="J83" s="27"/>
      <c r="K83" s="27">
        <f t="shared" si="6"/>
        <v>4497</v>
      </c>
      <c r="L83" s="51"/>
    </row>
    <row r="84" spans="1:12" ht="33.75" customHeight="1" x14ac:dyDescent="0.2">
      <c r="A84" s="23">
        <v>102</v>
      </c>
      <c r="B84" s="23" t="s">
        <v>98</v>
      </c>
      <c r="C84" s="24" t="s">
        <v>99</v>
      </c>
      <c r="D84" s="34" t="s">
        <v>21</v>
      </c>
      <c r="E84" s="26">
        <v>6428</v>
      </c>
      <c r="F84" s="27"/>
      <c r="G84" s="27"/>
      <c r="H84" s="27"/>
      <c r="I84" s="27"/>
      <c r="J84" s="27"/>
      <c r="K84" s="27">
        <f t="shared" si="6"/>
        <v>6428</v>
      </c>
      <c r="L84" s="51"/>
    </row>
    <row r="85" spans="1:12" ht="33.75" customHeight="1" x14ac:dyDescent="0.2">
      <c r="A85" s="23">
        <v>102</v>
      </c>
      <c r="B85" s="23" t="s">
        <v>100</v>
      </c>
      <c r="C85" s="24" t="s">
        <v>101</v>
      </c>
      <c r="D85" s="24" t="s">
        <v>52</v>
      </c>
      <c r="E85" s="26">
        <v>3945</v>
      </c>
      <c r="F85" s="27"/>
      <c r="G85" s="27"/>
      <c r="H85" s="27"/>
      <c r="I85" s="27"/>
      <c r="J85" s="27"/>
      <c r="K85" s="42">
        <f t="shared" si="6"/>
        <v>3945</v>
      </c>
      <c r="L85" s="51"/>
    </row>
    <row r="86" spans="1:12" ht="33.75" customHeight="1" x14ac:dyDescent="0.2">
      <c r="A86" s="23">
        <v>102</v>
      </c>
      <c r="B86" s="23" t="s">
        <v>102</v>
      </c>
      <c r="C86" s="24" t="s">
        <v>103</v>
      </c>
      <c r="D86" s="24" t="s">
        <v>47</v>
      </c>
      <c r="E86" s="26">
        <v>2851</v>
      </c>
      <c r="F86" s="27"/>
      <c r="G86" s="27"/>
      <c r="H86" s="27"/>
      <c r="I86" s="27"/>
      <c r="J86" s="27"/>
      <c r="K86" s="42">
        <f t="shared" si="6"/>
        <v>2851</v>
      </c>
      <c r="L86" s="51"/>
    </row>
    <row r="87" spans="1:12" ht="33.75" customHeight="1" x14ac:dyDescent="0.2">
      <c r="A87" s="23">
        <v>102</v>
      </c>
      <c r="B87" s="23" t="s">
        <v>104</v>
      </c>
      <c r="C87" s="24" t="s">
        <v>105</v>
      </c>
      <c r="D87" s="24" t="s">
        <v>47</v>
      </c>
      <c r="E87" s="26">
        <v>1141</v>
      </c>
      <c r="F87" s="27"/>
      <c r="G87" s="27"/>
      <c r="H87" s="27"/>
      <c r="I87" s="27"/>
      <c r="J87" s="27"/>
      <c r="K87" s="42">
        <f t="shared" si="6"/>
        <v>1141</v>
      </c>
      <c r="L87" s="51"/>
    </row>
    <row r="88" spans="1:12" ht="33.75" customHeight="1" x14ac:dyDescent="0.2">
      <c r="A88" s="23">
        <v>102</v>
      </c>
      <c r="B88" s="23" t="s">
        <v>106</v>
      </c>
      <c r="C88" s="24" t="s">
        <v>248</v>
      </c>
      <c r="D88" s="24" t="s">
        <v>52</v>
      </c>
      <c r="E88" s="26">
        <v>3047</v>
      </c>
      <c r="F88" s="27"/>
      <c r="G88" s="27"/>
      <c r="H88" s="27"/>
      <c r="I88" s="27"/>
      <c r="J88" s="27"/>
      <c r="K88" s="42">
        <f t="shared" si="6"/>
        <v>3047</v>
      </c>
      <c r="L88" s="51"/>
    </row>
    <row r="89" spans="1:12" ht="33.75" customHeight="1" x14ac:dyDescent="0.2">
      <c r="A89" s="23">
        <v>102</v>
      </c>
      <c r="B89" s="23" t="s">
        <v>107</v>
      </c>
      <c r="C89" s="24" t="s">
        <v>108</v>
      </c>
      <c r="D89" s="24" t="s">
        <v>52</v>
      </c>
      <c r="E89" s="26">
        <v>3532</v>
      </c>
      <c r="F89" s="27"/>
      <c r="G89" s="27"/>
      <c r="H89" s="27"/>
      <c r="I89" s="27"/>
      <c r="J89" s="27"/>
      <c r="K89" s="42">
        <f t="shared" si="6"/>
        <v>3532</v>
      </c>
      <c r="L89" s="51"/>
    </row>
    <row r="90" spans="1:12" ht="13.5" thickBot="1" x14ac:dyDescent="0.25">
      <c r="D90" s="45" t="s">
        <v>18</v>
      </c>
      <c r="E90" s="75">
        <f>SUM(E78:E89)</f>
        <v>45931</v>
      </c>
      <c r="F90" s="75">
        <f t="shared" ref="F90:J90" si="7">SUM(F78:F89)</f>
        <v>0</v>
      </c>
      <c r="G90" s="75">
        <f t="shared" si="7"/>
        <v>0</v>
      </c>
      <c r="H90" s="75">
        <f>SUM(H78:H89)</f>
        <v>420</v>
      </c>
      <c r="I90" s="75">
        <f t="shared" si="7"/>
        <v>0</v>
      </c>
      <c r="J90" s="75">
        <f t="shared" si="7"/>
        <v>0</v>
      </c>
      <c r="K90" s="75">
        <f>SUM(K78:K89)</f>
        <v>45511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4" t="s">
        <v>0</v>
      </c>
      <c r="E94" s="104"/>
      <c r="F94" s="104"/>
      <c r="G94" s="104"/>
      <c r="H94" s="104"/>
      <c r="I94"/>
      <c r="J94"/>
      <c r="K94" s="1"/>
    </row>
    <row r="95" spans="1:12" ht="13.5" thickBot="1" x14ac:dyDescent="0.25">
      <c r="D95" s="105" t="s">
        <v>1</v>
      </c>
      <c r="E95" s="105"/>
      <c r="F95" s="105"/>
      <c r="G95" s="105"/>
      <c r="H95" s="105"/>
      <c r="I95"/>
      <c r="J95"/>
      <c r="K95" s="1"/>
      <c r="L95" s="2" t="s">
        <v>109</v>
      </c>
    </row>
    <row r="96" spans="1:12" x14ac:dyDescent="0.2">
      <c r="D96" s="106" t="s">
        <v>309</v>
      </c>
      <c r="E96" s="106"/>
      <c r="F96" s="106"/>
      <c r="G96" s="106"/>
      <c r="H96" s="106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07" t="s">
        <v>3</v>
      </c>
      <c r="F99" s="107"/>
      <c r="G99" s="108" t="s">
        <v>4</v>
      </c>
      <c r="H99" s="108"/>
      <c r="I99" s="108"/>
      <c r="J99" s="108"/>
      <c r="K99" s="10"/>
      <c r="L99" s="3"/>
    </row>
    <row r="100" spans="1:12" ht="13.5" thickBot="1" x14ac:dyDescent="0.25">
      <c r="A100" s="11" t="s">
        <v>5</v>
      </c>
      <c r="B100" s="109" t="s">
        <v>6</v>
      </c>
      <c r="C100" s="111" t="s">
        <v>7</v>
      </c>
      <c r="D100" s="113" t="s">
        <v>8</v>
      </c>
      <c r="E100" s="115" t="s">
        <v>9</v>
      </c>
      <c r="F100" s="117" t="s">
        <v>10</v>
      </c>
      <c r="G100" s="115" t="s">
        <v>11</v>
      </c>
      <c r="H100" s="117" t="s">
        <v>12</v>
      </c>
      <c r="I100" s="115" t="s">
        <v>10</v>
      </c>
      <c r="J100" s="119" t="s">
        <v>13</v>
      </c>
      <c r="K100" s="100" t="s">
        <v>14</v>
      </c>
      <c r="L100" s="102" t="s">
        <v>15</v>
      </c>
    </row>
    <row r="101" spans="1:12" ht="13.5" thickBot="1" x14ac:dyDescent="0.25">
      <c r="A101" s="80" t="s">
        <v>16</v>
      </c>
      <c r="B101" s="121"/>
      <c r="C101" s="155"/>
      <c r="D101" s="156"/>
      <c r="E101" s="157"/>
      <c r="F101" s="158"/>
      <c r="G101" s="157"/>
      <c r="H101" s="158"/>
      <c r="I101" s="157"/>
      <c r="J101" s="159"/>
      <c r="K101" s="153"/>
      <c r="L101" s="154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99"/>
    </row>
    <row r="103" spans="1:12" ht="33.75" customHeight="1" x14ac:dyDescent="0.2">
      <c r="A103" s="23">
        <v>102</v>
      </c>
      <c r="B103" s="23" t="s">
        <v>110</v>
      </c>
      <c r="C103" s="53" t="s">
        <v>111</v>
      </c>
      <c r="D103" s="53" t="s">
        <v>47</v>
      </c>
      <c r="E103" s="26">
        <v>2124</v>
      </c>
      <c r="F103" s="27"/>
      <c r="G103" s="27"/>
      <c r="H103" s="27"/>
      <c r="I103" s="27"/>
      <c r="J103" s="29"/>
      <c r="K103" s="42">
        <f t="shared" ref="K103:K109" si="8">SUM(E103:F103)-SUM(G103:J103)</f>
        <v>2124</v>
      </c>
      <c r="L103" s="49"/>
    </row>
    <row r="104" spans="1:12" ht="33.75" customHeight="1" x14ac:dyDescent="0.2">
      <c r="A104" s="23">
        <v>602</v>
      </c>
      <c r="B104" s="23" t="s">
        <v>112</v>
      </c>
      <c r="C104" s="24" t="s">
        <v>113</v>
      </c>
      <c r="D104" s="24" t="s">
        <v>47</v>
      </c>
      <c r="E104" s="26">
        <v>3650</v>
      </c>
      <c r="F104" s="27"/>
      <c r="G104" s="27"/>
      <c r="H104" s="27"/>
      <c r="I104" s="27"/>
      <c r="J104" s="29"/>
      <c r="K104" s="42">
        <f t="shared" si="8"/>
        <v>3650</v>
      </c>
      <c r="L104" s="49"/>
    </row>
    <row r="105" spans="1:12" ht="33.75" customHeight="1" x14ac:dyDescent="0.2">
      <c r="A105" s="23">
        <v>102</v>
      </c>
      <c r="B105" s="23" t="s">
        <v>114</v>
      </c>
      <c r="C105" s="24" t="s">
        <v>115</v>
      </c>
      <c r="D105" s="24" t="s">
        <v>35</v>
      </c>
      <c r="E105" s="26">
        <v>5080</v>
      </c>
      <c r="F105" s="27"/>
      <c r="G105" s="27"/>
      <c r="H105" s="27"/>
      <c r="I105" s="27"/>
      <c r="J105" s="29"/>
      <c r="K105" s="42">
        <f t="shared" si="8"/>
        <v>5080</v>
      </c>
      <c r="L105" s="49"/>
    </row>
    <row r="106" spans="1:12" ht="33.75" customHeight="1" x14ac:dyDescent="0.2">
      <c r="A106" s="23">
        <v>602</v>
      </c>
      <c r="B106" s="23" t="s">
        <v>266</v>
      </c>
      <c r="C106" s="24" t="s">
        <v>267</v>
      </c>
      <c r="D106" s="24" t="s">
        <v>52</v>
      </c>
      <c r="E106" s="26">
        <v>8633</v>
      </c>
      <c r="F106" s="27"/>
      <c r="G106" s="27"/>
      <c r="H106" s="27"/>
      <c r="I106" s="27"/>
      <c r="J106" s="29"/>
      <c r="K106" s="42">
        <f t="shared" si="8"/>
        <v>8633</v>
      </c>
      <c r="L106" s="49"/>
    </row>
    <row r="107" spans="1:12" ht="33.75" customHeight="1" x14ac:dyDescent="0.2">
      <c r="A107" s="23">
        <v>102</v>
      </c>
      <c r="B107" s="23" t="s">
        <v>116</v>
      </c>
      <c r="C107" s="24" t="s">
        <v>117</v>
      </c>
      <c r="D107" s="24" t="s">
        <v>52</v>
      </c>
      <c r="E107" s="26">
        <v>3708</v>
      </c>
      <c r="F107" s="27"/>
      <c r="G107" s="27"/>
      <c r="H107" s="27"/>
      <c r="I107" s="27"/>
      <c r="J107" s="29"/>
      <c r="K107" s="42">
        <f t="shared" si="8"/>
        <v>3708</v>
      </c>
      <c r="L107" s="49"/>
    </row>
    <row r="108" spans="1:12" ht="33.75" customHeight="1" x14ac:dyDescent="0.2">
      <c r="A108" s="23">
        <v>602</v>
      </c>
      <c r="B108" s="23" t="s">
        <v>118</v>
      </c>
      <c r="C108" s="24" t="s">
        <v>119</v>
      </c>
      <c r="D108" s="24" t="s">
        <v>52</v>
      </c>
      <c r="E108" s="26">
        <v>2972</v>
      </c>
      <c r="F108" s="27"/>
      <c r="G108" s="27"/>
      <c r="H108" s="27"/>
      <c r="I108" s="27"/>
      <c r="J108" s="29"/>
      <c r="K108" s="42">
        <f t="shared" si="8"/>
        <v>2972</v>
      </c>
      <c r="L108" s="49"/>
    </row>
    <row r="109" spans="1:12" ht="33.75" customHeight="1" x14ac:dyDescent="0.2">
      <c r="A109" s="23">
        <v>102</v>
      </c>
      <c r="B109" s="23" t="s">
        <v>120</v>
      </c>
      <c r="C109" s="24" t="s">
        <v>121</v>
      </c>
      <c r="D109" s="24" t="s">
        <v>52</v>
      </c>
      <c r="E109" s="26">
        <v>2863</v>
      </c>
      <c r="F109" s="27"/>
      <c r="G109" s="27"/>
      <c r="H109" s="27"/>
      <c r="I109" s="27"/>
      <c r="J109" s="29"/>
      <c r="K109" s="42">
        <f t="shared" si="8"/>
        <v>2863</v>
      </c>
      <c r="L109" s="49"/>
    </row>
    <row r="110" spans="1:12" ht="33.75" customHeight="1" x14ac:dyDescent="0.2">
      <c r="A110" s="23">
        <v>102</v>
      </c>
      <c r="B110" s="23" t="s">
        <v>122</v>
      </c>
      <c r="C110" s="24" t="s">
        <v>123</v>
      </c>
      <c r="D110" s="24" t="s">
        <v>47</v>
      </c>
      <c r="E110" s="26">
        <v>1259</v>
      </c>
      <c r="F110" s="27"/>
      <c r="G110" s="27"/>
      <c r="H110" s="27"/>
      <c r="I110" s="27"/>
      <c r="J110" s="29"/>
      <c r="K110" s="42">
        <f>SUM(E110:F110)-SUM(G110:J110)</f>
        <v>1259</v>
      </c>
      <c r="L110" s="49"/>
    </row>
    <row r="111" spans="1:12" ht="33.75" customHeight="1" x14ac:dyDescent="0.2">
      <c r="A111" s="23">
        <v>102</v>
      </c>
      <c r="B111" s="23" t="s">
        <v>124</v>
      </c>
      <c r="C111" s="24" t="s">
        <v>125</v>
      </c>
      <c r="D111" s="24" t="s">
        <v>21</v>
      </c>
      <c r="E111" s="26">
        <v>5081</v>
      </c>
      <c r="F111" s="27"/>
      <c r="G111" s="27"/>
      <c r="H111" s="27"/>
      <c r="I111" s="27"/>
      <c r="J111" s="29"/>
      <c r="K111" s="42">
        <f>SUM(E111:F111)-SUM(G111:J111)</f>
        <v>5081</v>
      </c>
      <c r="L111" s="49"/>
    </row>
    <row r="112" spans="1:12" ht="33.75" customHeight="1" x14ac:dyDescent="0.2">
      <c r="A112" s="23">
        <v>102</v>
      </c>
      <c r="B112" s="23" t="s">
        <v>126</v>
      </c>
      <c r="C112" s="24" t="s">
        <v>127</v>
      </c>
      <c r="D112" s="24" t="s">
        <v>52</v>
      </c>
      <c r="E112" s="26">
        <v>3926</v>
      </c>
      <c r="F112" s="27"/>
      <c r="G112" s="27"/>
      <c r="H112" s="27"/>
      <c r="I112" s="27"/>
      <c r="J112" s="29"/>
      <c r="K112" s="42">
        <f>SUM(E112:F112)-SUM(G112:J112)</f>
        <v>3926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39296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39296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4" t="s">
        <v>0</v>
      </c>
      <c r="E116" s="104"/>
      <c r="F116" s="104"/>
      <c r="G116" s="104"/>
      <c r="H116" s="104"/>
      <c r="I116"/>
      <c r="J116"/>
      <c r="K116" s="1"/>
    </row>
    <row r="117" spans="1:12" ht="13.5" thickBot="1" x14ac:dyDescent="0.25">
      <c r="D117" s="105" t="s">
        <v>1</v>
      </c>
      <c r="E117" s="105"/>
      <c r="F117" s="105"/>
      <c r="G117" s="105"/>
      <c r="H117" s="105"/>
      <c r="I117"/>
      <c r="J117"/>
      <c r="K117" s="1"/>
      <c r="L117" s="2" t="s">
        <v>128</v>
      </c>
    </row>
    <row r="118" spans="1:12" x14ac:dyDescent="0.2">
      <c r="D118" s="106" t="s">
        <v>309</v>
      </c>
      <c r="E118" s="106"/>
      <c r="F118" s="106"/>
      <c r="G118" s="106"/>
      <c r="H118" s="106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07" t="s">
        <v>3</v>
      </c>
      <c r="F121" s="107"/>
      <c r="G121" s="108" t="s">
        <v>4</v>
      </c>
      <c r="H121" s="108"/>
      <c r="I121" s="108"/>
      <c r="J121" s="108"/>
      <c r="K121" s="10"/>
      <c r="L121" s="3"/>
    </row>
    <row r="122" spans="1:12" ht="13.5" thickBot="1" x14ac:dyDescent="0.25">
      <c r="A122" s="11" t="s">
        <v>5</v>
      </c>
      <c r="B122" s="109" t="s">
        <v>6</v>
      </c>
      <c r="C122" s="111" t="s">
        <v>7</v>
      </c>
      <c r="D122" s="113" t="s">
        <v>8</v>
      </c>
      <c r="E122" s="115" t="s">
        <v>9</v>
      </c>
      <c r="F122" s="117" t="s">
        <v>10</v>
      </c>
      <c r="G122" s="115" t="s">
        <v>11</v>
      </c>
      <c r="H122" s="117" t="s">
        <v>12</v>
      </c>
      <c r="I122" s="115" t="s">
        <v>10</v>
      </c>
      <c r="J122" s="119" t="s">
        <v>13</v>
      </c>
      <c r="K122" s="100" t="s">
        <v>14</v>
      </c>
      <c r="L122" s="102" t="s">
        <v>15</v>
      </c>
    </row>
    <row r="123" spans="1:12" x14ac:dyDescent="0.2">
      <c r="A123" s="87" t="s">
        <v>16</v>
      </c>
      <c r="B123" s="110"/>
      <c r="C123" s="112"/>
      <c r="D123" s="114"/>
      <c r="E123" s="116"/>
      <c r="F123" s="118"/>
      <c r="G123" s="116"/>
      <c r="H123" s="118"/>
      <c r="I123" s="116"/>
      <c r="J123" s="120"/>
      <c r="K123" s="101"/>
      <c r="L123" s="103"/>
    </row>
    <row r="124" spans="1:12" ht="34.5" customHeight="1" x14ac:dyDescent="0.2">
      <c r="A124" s="73">
        <v>602</v>
      </c>
      <c r="B124" s="73" t="s">
        <v>129</v>
      </c>
      <c r="C124" s="73" t="s">
        <v>130</v>
      </c>
      <c r="D124" s="24" t="s">
        <v>52</v>
      </c>
      <c r="E124" s="26">
        <v>4075</v>
      </c>
      <c r="F124" s="27"/>
      <c r="G124" s="27"/>
      <c r="H124" s="42"/>
      <c r="I124" s="27"/>
      <c r="J124" s="27"/>
      <c r="K124" s="42">
        <f t="shared" ref="K124:K135" si="10">SUM(E124:F124)-SUM(G124:J124)</f>
        <v>4075</v>
      </c>
      <c r="L124" s="74"/>
    </row>
    <row r="125" spans="1:12" ht="33.75" customHeight="1" x14ac:dyDescent="0.2">
      <c r="A125" s="73">
        <v>102</v>
      </c>
      <c r="B125" s="73" t="s">
        <v>131</v>
      </c>
      <c r="C125" s="73" t="s">
        <v>132</v>
      </c>
      <c r="D125" s="24" t="s">
        <v>52</v>
      </c>
      <c r="E125" s="26">
        <v>3129</v>
      </c>
      <c r="F125" s="27"/>
      <c r="G125" s="27"/>
      <c r="H125" s="42"/>
      <c r="I125" s="27"/>
      <c r="J125" s="27"/>
      <c r="K125" s="42">
        <f t="shared" si="10"/>
        <v>3129</v>
      </c>
      <c r="L125" s="74"/>
    </row>
    <row r="126" spans="1:12" ht="33.75" customHeight="1" x14ac:dyDescent="0.2">
      <c r="A126" s="73">
        <v>102</v>
      </c>
      <c r="B126" s="73" t="s">
        <v>133</v>
      </c>
      <c r="C126" s="73" t="s">
        <v>134</v>
      </c>
      <c r="D126" s="24" t="s">
        <v>21</v>
      </c>
      <c r="E126" s="26">
        <v>6948</v>
      </c>
      <c r="F126" s="27"/>
      <c r="G126" s="27"/>
      <c r="H126" s="42"/>
      <c r="I126" s="27"/>
      <c r="J126" s="27"/>
      <c r="K126" s="42">
        <f t="shared" si="10"/>
        <v>6948</v>
      </c>
      <c r="L126" s="74"/>
    </row>
    <row r="127" spans="1:12" ht="33.75" customHeight="1" x14ac:dyDescent="0.2">
      <c r="A127" s="73">
        <v>102</v>
      </c>
      <c r="B127" s="73" t="s">
        <v>135</v>
      </c>
      <c r="C127" s="73" t="s">
        <v>136</v>
      </c>
      <c r="D127" s="24" t="s">
        <v>47</v>
      </c>
      <c r="E127" s="26">
        <v>4346</v>
      </c>
      <c r="F127" s="27"/>
      <c r="G127" s="27"/>
      <c r="H127" s="42"/>
      <c r="I127" s="27"/>
      <c r="J127" s="27"/>
      <c r="K127" s="42">
        <f t="shared" si="10"/>
        <v>4346</v>
      </c>
      <c r="L127" s="74"/>
    </row>
    <row r="128" spans="1:12" ht="33.75" customHeight="1" x14ac:dyDescent="0.2">
      <c r="A128" s="73">
        <v>102</v>
      </c>
      <c r="B128" s="73" t="s">
        <v>137</v>
      </c>
      <c r="C128" s="73" t="s">
        <v>138</v>
      </c>
      <c r="D128" s="24" t="s">
        <v>47</v>
      </c>
      <c r="E128" s="26">
        <v>2127</v>
      </c>
      <c r="F128" s="27"/>
      <c r="G128" s="27"/>
      <c r="H128" s="42">
        <v>125</v>
      </c>
      <c r="I128" s="88"/>
      <c r="J128" s="27"/>
      <c r="K128" s="42">
        <f t="shared" si="10"/>
        <v>2002</v>
      </c>
      <c r="L128" s="74"/>
    </row>
    <row r="129" spans="1:14" ht="33.75" customHeight="1" x14ac:dyDescent="0.2">
      <c r="A129" s="73">
        <v>102</v>
      </c>
      <c r="B129" s="73" t="s">
        <v>139</v>
      </c>
      <c r="C129" s="73" t="s">
        <v>140</v>
      </c>
      <c r="D129" s="24" t="s">
        <v>47</v>
      </c>
      <c r="E129" s="26">
        <v>3090</v>
      </c>
      <c r="F129" s="27"/>
      <c r="G129" s="27"/>
      <c r="H129" s="42"/>
      <c r="I129" s="27"/>
      <c r="J129" s="27"/>
      <c r="K129" s="42">
        <f t="shared" si="10"/>
        <v>3090</v>
      </c>
      <c r="L129" s="74"/>
    </row>
    <row r="130" spans="1:14" ht="33.75" customHeight="1" x14ac:dyDescent="0.2">
      <c r="A130" s="73">
        <v>102</v>
      </c>
      <c r="B130" s="73" t="s">
        <v>141</v>
      </c>
      <c r="C130" s="73" t="s">
        <v>142</v>
      </c>
      <c r="D130" s="24" t="s">
        <v>47</v>
      </c>
      <c r="E130" s="26">
        <v>1585</v>
      </c>
      <c r="F130" s="27"/>
      <c r="G130" s="27"/>
      <c r="H130" s="42"/>
      <c r="I130" s="27"/>
      <c r="J130" s="27"/>
      <c r="K130" s="42">
        <f t="shared" si="10"/>
        <v>1585</v>
      </c>
      <c r="L130" s="74"/>
    </row>
    <row r="131" spans="1:14" ht="33.75" customHeight="1" x14ac:dyDescent="0.2">
      <c r="A131" s="73">
        <v>602</v>
      </c>
      <c r="B131" s="73" t="s">
        <v>143</v>
      </c>
      <c r="C131" s="73" t="s">
        <v>144</v>
      </c>
      <c r="D131" s="24" t="s">
        <v>52</v>
      </c>
      <c r="E131" s="26">
        <v>7711</v>
      </c>
      <c r="F131" s="51"/>
      <c r="G131" s="51"/>
      <c r="H131" s="42"/>
      <c r="I131" s="51"/>
      <c r="J131" s="51"/>
      <c r="K131" s="42">
        <f t="shared" si="10"/>
        <v>7711</v>
      </c>
      <c r="L131" s="73"/>
    </row>
    <row r="132" spans="1:14" ht="33.75" customHeight="1" x14ac:dyDescent="0.2">
      <c r="A132" s="73"/>
      <c r="B132" s="73"/>
      <c r="C132" s="73"/>
      <c r="D132" s="24"/>
      <c r="E132" s="26">
        <v>0</v>
      </c>
      <c r="F132" s="51"/>
      <c r="G132" s="51"/>
      <c r="H132" s="42"/>
      <c r="I132" s="51"/>
      <c r="J132" s="51"/>
      <c r="K132" s="42">
        <f t="shared" si="10"/>
        <v>0</v>
      </c>
      <c r="L132" s="73"/>
    </row>
    <row r="133" spans="1:14" ht="33.75" customHeight="1" x14ac:dyDescent="0.2">
      <c r="A133" s="73">
        <v>102</v>
      </c>
      <c r="B133" s="73" t="s">
        <v>145</v>
      </c>
      <c r="C133" s="73" t="s">
        <v>146</v>
      </c>
      <c r="D133" s="24" t="s">
        <v>52</v>
      </c>
      <c r="E133" s="26">
        <v>3929</v>
      </c>
      <c r="F133" s="51"/>
      <c r="G133" s="51"/>
      <c r="H133" s="42"/>
      <c r="I133" s="51"/>
      <c r="J133" s="51"/>
      <c r="K133" s="42">
        <f t="shared" si="10"/>
        <v>3929</v>
      </c>
      <c r="L133" s="73"/>
    </row>
    <row r="134" spans="1:14" ht="33.75" customHeight="1" x14ac:dyDescent="0.2">
      <c r="A134" s="73">
        <v>102</v>
      </c>
      <c r="B134" s="73" t="s">
        <v>147</v>
      </c>
      <c r="C134" s="73" t="s">
        <v>148</v>
      </c>
      <c r="D134" s="24" t="s">
        <v>52</v>
      </c>
      <c r="E134" s="26">
        <v>2472</v>
      </c>
      <c r="F134" s="51"/>
      <c r="G134" s="51"/>
      <c r="H134" s="42"/>
      <c r="I134" s="51"/>
      <c r="J134" s="51"/>
      <c r="K134" s="42">
        <f t="shared" si="10"/>
        <v>2472</v>
      </c>
      <c r="L134" s="73"/>
      <c r="N134" s="47"/>
    </row>
    <row r="135" spans="1:14" ht="33.75" customHeight="1" x14ac:dyDescent="0.2">
      <c r="A135" s="73">
        <v>102</v>
      </c>
      <c r="B135" s="73" t="s">
        <v>149</v>
      </c>
      <c r="C135" s="73" t="s">
        <v>150</v>
      </c>
      <c r="D135" s="24" t="s">
        <v>52</v>
      </c>
      <c r="E135" s="26">
        <v>5671</v>
      </c>
      <c r="F135" s="51"/>
      <c r="G135" s="51"/>
      <c r="H135" s="42"/>
      <c r="I135" s="51"/>
      <c r="J135" s="51"/>
      <c r="K135" s="42">
        <f t="shared" si="10"/>
        <v>5671</v>
      </c>
      <c r="L135" s="73"/>
    </row>
    <row r="136" spans="1:14" ht="13.5" thickBot="1" x14ac:dyDescent="0.25">
      <c r="D136" s="45" t="s">
        <v>18</v>
      </c>
      <c r="E136" s="75">
        <f>SUM(E124:E135)</f>
        <v>45083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125</v>
      </c>
      <c r="I136" s="75">
        <f t="shared" si="11"/>
        <v>0</v>
      </c>
      <c r="J136" s="75">
        <f t="shared" si="11"/>
        <v>0</v>
      </c>
      <c r="K136" s="75">
        <f t="shared" si="11"/>
        <v>44958</v>
      </c>
    </row>
    <row r="137" spans="1:14" x14ac:dyDescent="0.2">
      <c r="D137" s="58"/>
      <c r="E137" s="89"/>
      <c r="F137" s="89"/>
      <c r="G137" s="89"/>
      <c r="H137" s="89"/>
      <c r="I137" s="89"/>
      <c r="J137" s="89"/>
      <c r="K137" s="89"/>
    </row>
    <row r="138" spans="1:14" ht="90" customHeight="1" x14ac:dyDescent="0.2">
      <c r="D138" s="58"/>
      <c r="E138" s="89"/>
      <c r="F138" s="89"/>
      <c r="G138" s="89"/>
      <c r="H138" s="89"/>
      <c r="I138" s="89"/>
      <c r="J138" s="89"/>
      <c r="K138" s="89"/>
    </row>
    <row r="139" spans="1:14" ht="13.5" thickBot="1" x14ac:dyDescent="0.25">
      <c r="D139" s="104" t="s">
        <v>0</v>
      </c>
      <c r="E139" s="104"/>
      <c r="F139" s="104"/>
      <c r="G139" s="104"/>
      <c r="H139" s="104"/>
      <c r="I139"/>
      <c r="J139"/>
      <c r="K139" s="1"/>
    </row>
    <row r="140" spans="1:14" ht="13.5" thickBot="1" x14ac:dyDescent="0.25">
      <c r="D140" s="105" t="s">
        <v>1</v>
      </c>
      <c r="E140" s="105"/>
      <c r="F140" s="105"/>
      <c r="G140" s="105"/>
      <c r="H140" s="105"/>
      <c r="I140"/>
      <c r="J140"/>
      <c r="K140" s="1"/>
      <c r="L140" s="2" t="s">
        <v>151</v>
      </c>
    </row>
    <row r="141" spans="1:14" x14ac:dyDescent="0.2">
      <c r="D141" s="106" t="s">
        <v>309</v>
      </c>
      <c r="E141" s="106"/>
      <c r="F141" s="106"/>
      <c r="G141" s="106"/>
      <c r="H141" s="106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07" t="s">
        <v>3</v>
      </c>
      <c r="F144" s="107"/>
      <c r="G144" s="108" t="s">
        <v>4</v>
      </c>
      <c r="H144" s="108"/>
      <c r="I144" s="108"/>
      <c r="J144" s="108"/>
      <c r="K144" s="10"/>
      <c r="L144" s="3"/>
    </row>
    <row r="145" spans="1:12" ht="13.5" thickBot="1" x14ac:dyDescent="0.25">
      <c r="A145" s="11" t="s">
        <v>5</v>
      </c>
      <c r="B145" s="109" t="s">
        <v>6</v>
      </c>
      <c r="C145" s="111" t="s">
        <v>7</v>
      </c>
      <c r="D145" s="113" t="s">
        <v>8</v>
      </c>
      <c r="E145" s="115" t="s">
        <v>9</v>
      </c>
      <c r="F145" s="117" t="s">
        <v>10</v>
      </c>
      <c r="G145" s="115" t="s">
        <v>11</v>
      </c>
      <c r="H145" s="117" t="s">
        <v>12</v>
      </c>
      <c r="I145" s="115" t="s">
        <v>10</v>
      </c>
      <c r="J145" s="119" t="s">
        <v>13</v>
      </c>
      <c r="K145" s="100" t="s">
        <v>14</v>
      </c>
      <c r="L145" s="102" t="s">
        <v>15</v>
      </c>
    </row>
    <row r="146" spans="1:12" x14ac:dyDescent="0.2">
      <c r="A146" s="87" t="s">
        <v>16</v>
      </c>
      <c r="B146" s="110"/>
      <c r="C146" s="112"/>
      <c r="D146" s="114"/>
      <c r="E146" s="116"/>
      <c r="F146" s="118"/>
      <c r="G146" s="116"/>
      <c r="H146" s="118"/>
      <c r="I146" s="116"/>
      <c r="J146" s="120"/>
      <c r="K146" s="101"/>
      <c r="L146" s="103"/>
    </row>
    <row r="147" spans="1:12" ht="36.75" customHeight="1" x14ac:dyDescent="0.2">
      <c r="A147" s="73">
        <v>102</v>
      </c>
      <c r="B147" s="73" t="s">
        <v>152</v>
      </c>
      <c r="C147" s="73" t="s">
        <v>153</v>
      </c>
      <c r="D147" s="24" t="s">
        <v>52</v>
      </c>
      <c r="E147" s="26">
        <v>3417</v>
      </c>
      <c r="F147" s="27"/>
      <c r="G147" s="27"/>
      <c r="H147" s="27"/>
      <c r="I147" s="27"/>
      <c r="J147" s="27"/>
      <c r="K147" s="42">
        <f t="shared" ref="K147:K158" si="12">SUM(E147:F147)-SUM(G147:J147)</f>
        <v>3417</v>
      </c>
      <c r="L147" s="74"/>
    </row>
    <row r="148" spans="1:12" ht="34.5" customHeight="1" x14ac:dyDescent="0.2">
      <c r="A148" s="73">
        <v>102</v>
      </c>
      <c r="B148" s="73" t="s">
        <v>154</v>
      </c>
      <c r="C148" s="73" t="s">
        <v>155</v>
      </c>
      <c r="D148" s="24" t="s">
        <v>52</v>
      </c>
      <c r="E148" s="26">
        <v>3403</v>
      </c>
      <c r="F148" s="27"/>
      <c r="G148" s="27"/>
      <c r="H148" s="27"/>
      <c r="I148" s="27"/>
      <c r="J148" s="27"/>
      <c r="K148" s="42">
        <f t="shared" si="12"/>
        <v>3403</v>
      </c>
      <c r="L148" s="74"/>
    </row>
    <row r="149" spans="1:12" ht="35.25" customHeight="1" x14ac:dyDescent="0.2">
      <c r="A149" s="73"/>
      <c r="B149" s="73"/>
      <c r="C149" s="73"/>
      <c r="D149" s="24"/>
      <c r="E149" s="26">
        <v>0</v>
      </c>
      <c r="F149" s="27"/>
      <c r="G149" s="27"/>
      <c r="H149" s="27"/>
      <c r="I149" s="27"/>
      <c r="J149" s="27"/>
      <c r="K149" s="42">
        <f t="shared" si="12"/>
        <v>0</v>
      </c>
      <c r="L149" s="74"/>
    </row>
    <row r="150" spans="1:12" ht="33" customHeight="1" x14ac:dyDescent="0.2">
      <c r="A150" s="73">
        <v>102</v>
      </c>
      <c r="B150" s="73" t="s">
        <v>156</v>
      </c>
      <c r="C150" s="73" t="s">
        <v>157</v>
      </c>
      <c r="D150" s="24" t="s">
        <v>52</v>
      </c>
      <c r="E150" s="26">
        <v>4122</v>
      </c>
      <c r="F150" s="27"/>
      <c r="G150" s="27"/>
      <c r="H150" s="27"/>
      <c r="I150" s="27"/>
      <c r="J150" s="27"/>
      <c r="K150" s="42">
        <f t="shared" si="12"/>
        <v>4122</v>
      </c>
      <c r="L150" s="74"/>
    </row>
    <row r="151" spans="1:12" ht="36" customHeight="1" x14ac:dyDescent="0.2">
      <c r="A151" s="73">
        <v>102</v>
      </c>
      <c r="B151" s="73" t="s">
        <v>158</v>
      </c>
      <c r="C151" s="73" t="s">
        <v>159</v>
      </c>
      <c r="D151" s="24" t="s">
        <v>52</v>
      </c>
      <c r="E151" s="26">
        <v>3272</v>
      </c>
      <c r="F151" s="27"/>
      <c r="G151" s="27"/>
      <c r="H151" s="27"/>
      <c r="I151" s="27"/>
      <c r="J151" s="27"/>
      <c r="K151" s="42">
        <f t="shared" si="12"/>
        <v>3272</v>
      </c>
      <c r="L151" s="74"/>
    </row>
    <row r="152" spans="1:12" ht="31.5" customHeight="1" x14ac:dyDescent="0.2">
      <c r="A152" s="73">
        <v>102</v>
      </c>
      <c r="B152" s="73" t="s">
        <v>160</v>
      </c>
      <c r="C152" s="73" t="s">
        <v>161</v>
      </c>
      <c r="D152" s="24" t="s">
        <v>52</v>
      </c>
      <c r="E152" s="26">
        <v>7851</v>
      </c>
      <c r="F152" s="27"/>
      <c r="G152" s="27"/>
      <c r="H152" s="27"/>
      <c r="I152" s="27"/>
      <c r="J152" s="27"/>
      <c r="K152" s="42">
        <f t="shared" si="12"/>
        <v>7851</v>
      </c>
      <c r="L152" s="74"/>
    </row>
    <row r="153" spans="1:12" ht="39.75" customHeight="1" x14ac:dyDescent="0.2">
      <c r="A153" s="73">
        <v>102</v>
      </c>
      <c r="B153" s="73" t="s">
        <v>162</v>
      </c>
      <c r="C153" s="73" t="s">
        <v>163</v>
      </c>
      <c r="D153" s="24" t="s">
        <v>52</v>
      </c>
      <c r="E153" s="26">
        <v>4821</v>
      </c>
      <c r="F153" s="27"/>
      <c r="G153" s="27"/>
      <c r="H153" s="27"/>
      <c r="I153" s="27"/>
      <c r="J153" s="27"/>
      <c r="K153" s="42">
        <f t="shared" si="12"/>
        <v>4821</v>
      </c>
      <c r="L153" s="74"/>
    </row>
    <row r="154" spans="1:12" ht="39.75" customHeight="1" x14ac:dyDescent="0.2">
      <c r="A154" s="73">
        <v>102</v>
      </c>
      <c r="B154" s="73" t="s">
        <v>164</v>
      </c>
      <c r="C154" s="73" t="s">
        <v>165</v>
      </c>
      <c r="D154" s="24" t="s">
        <v>52</v>
      </c>
      <c r="E154" s="26">
        <v>5279</v>
      </c>
      <c r="F154" s="27"/>
      <c r="G154" s="27"/>
      <c r="H154" s="27"/>
      <c r="I154" s="27"/>
      <c r="J154" s="27"/>
      <c r="K154" s="42">
        <f t="shared" si="12"/>
        <v>5279</v>
      </c>
      <c r="L154" s="74"/>
    </row>
    <row r="155" spans="1:12" ht="39.75" customHeight="1" x14ac:dyDescent="0.2">
      <c r="A155" s="73">
        <v>102</v>
      </c>
      <c r="B155" s="73" t="s">
        <v>166</v>
      </c>
      <c r="C155" s="73" t="s">
        <v>167</v>
      </c>
      <c r="D155" s="24" t="s">
        <v>52</v>
      </c>
      <c r="E155" s="26">
        <v>3306</v>
      </c>
      <c r="F155" s="27"/>
      <c r="G155" s="27"/>
      <c r="H155" s="27"/>
      <c r="I155" s="27"/>
      <c r="J155" s="27"/>
      <c r="K155" s="42">
        <f t="shared" si="12"/>
        <v>3306</v>
      </c>
      <c r="L155" s="74"/>
    </row>
    <row r="156" spans="1:12" ht="39.75" customHeight="1" x14ac:dyDescent="0.2">
      <c r="A156" s="73">
        <v>102</v>
      </c>
      <c r="B156" s="73" t="s">
        <v>168</v>
      </c>
      <c r="C156" s="73" t="s">
        <v>169</v>
      </c>
      <c r="D156" s="24" t="s">
        <v>47</v>
      </c>
      <c r="E156" s="26">
        <v>1392</v>
      </c>
      <c r="F156" s="27"/>
      <c r="G156" s="27"/>
      <c r="H156" s="27"/>
      <c r="I156" s="27"/>
      <c r="J156" s="27"/>
      <c r="K156" s="42">
        <f>SUM(E156:F156)-SUM(G156:J156)</f>
        <v>1392</v>
      </c>
      <c r="L156" s="74"/>
    </row>
    <row r="157" spans="1:12" ht="39.75" customHeight="1" x14ac:dyDescent="0.2">
      <c r="A157" s="73">
        <v>102</v>
      </c>
      <c r="B157" s="73" t="s">
        <v>170</v>
      </c>
      <c r="C157" s="73" t="s">
        <v>171</v>
      </c>
      <c r="D157" s="24" t="s">
        <v>47</v>
      </c>
      <c r="E157" s="26">
        <v>3222</v>
      </c>
      <c r="F157" s="27"/>
      <c r="G157" s="27"/>
      <c r="H157" s="27"/>
      <c r="I157" s="27"/>
      <c r="J157" s="27"/>
      <c r="K157" s="42">
        <f t="shared" si="12"/>
        <v>3222</v>
      </c>
      <c r="L157" s="74"/>
    </row>
    <row r="158" spans="1:12" ht="39.75" customHeight="1" x14ac:dyDescent="0.2">
      <c r="A158" s="73">
        <v>602</v>
      </c>
      <c r="B158" s="73" t="s">
        <v>172</v>
      </c>
      <c r="C158" s="73" t="s">
        <v>173</v>
      </c>
      <c r="D158" s="24" t="s">
        <v>47</v>
      </c>
      <c r="E158" s="26">
        <v>2125</v>
      </c>
      <c r="F158" s="27"/>
      <c r="G158" s="27"/>
      <c r="H158" s="27"/>
      <c r="I158" s="27"/>
      <c r="J158" s="27"/>
      <c r="K158" s="42">
        <f t="shared" si="12"/>
        <v>2125</v>
      </c>
      <c r="L158" s="74"/>
    </row>
    <row r="159" spans="1:12" ht="13.5" thickBot="1" x14ac:dyDescent="0.25">
      <c r="A159" s="90"/>
      <c r="B159" s="90"/>
      <c r="C159" s="90"/>
      <c r="D159" s="45" t="s">
        <v>18</v>
      </c>
      <c r="E159" s="75">
        <f t="shared" ref="E159:K159" si="13">SUM(E147:E158)</f>
        <v>42210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42210</v>
      </c>
    </row>
    <row r="160" spans="1:12" x14ac:dyDescent="0.2">
      <c r="D160" s="58"/>
      <c r="E160" s="89"/>
      <c r="F160" s="89"/>
      <c r="G160" s="89"/>
      <c r="H160" s="89"/>
      <c r="I160" s="89"/>
      <c r="J160" s="89"/>
      <c r="K160" s="89"/>
    </row>
    <row r="161" spans="1:12" ht="15.75" customHeight="1" x14ac:dyDescent="0.2">
      <c r="D161" s="58"/>
      <c r="E161" s="89"/>
      <c r="F161" s="89"/>
      <c r="G161" s="89"/>
      <c r="H161" s="89"/>
      <c r="I161" s="89"/>
      <c r="J161" s="89"/>
      <c r="K161" s="89"/>
    </row>
    <row r="162" spans="1:12" ht="15" customHeight="1" x14ac:dyDescent="0.2">
      <c r="D162" s="58"/>
      <c r="E162" s="89"/>
      <c r="F162" s="89"/>
      <c r="G162" s="89"/>
      <c r="H162" s="89"/>
      <c r="I162" s="89"/>
      <c r="J162" s="89"/>
      <c r="K162" s="89"/>
    </row>
    <row r="163" spans="1:12" ht="38.25" customHeight="1" x14ac:dyDescent="0.2">
      <c r="D163" s="58"/>
      <c r="E163" s="89"/>
      <c r="F163" s="89"/>
      <c r="G163" s="89"/>
      <c r="H163" s="89"/>
      <c r="I163" s="89"/>
      <c r="J163" s="89"/>
      <c r="K163" s="89"/>
    </row>
    <row r="164" spans="1:12" ht="39.75" customHeight="1" x14ac:dyDescent="0.2">
      <c r="D164" s="58"/>
      <c r="E164" s="89"/>
      <c r="F164" s="89"/>
      <c r="G164" s="89"/>
      <c r="H164" s="89"/>
      <c r="I164" s="89"/>
      <c r="J164" s="89"/>
      <c r="K164" s="89"/>
    </row>
    <row r="165" spans="1:12" ht="13.5" thickBot="1" x14ac:dyDescent="0.25">
      <c r="D165" s="104" t="s">
        <v>0</v>
      </c>
      <c r="E165" s="104"/>
      <c r="F165" s="104"/>
      <c r="G165" s="104"/>
      <c r="H165" s="104"/>
      <c r="I165"/>
      <c r="J165"/>
      <c r="K165" s="1"/>
    </row>
    <row r="166" spans="1:12" ht="13.5" thickBot="1" x14ac:dyDescent="0.25">
      <c r="D166" s="105" t="s">
        <v>1</v>
      </c>
      <c r="E166" s="105"/>
      <c r="F166" s="105"/>
      <c r="G166" s="105"/>
      <c r="H166" s="105"/>
      <c r="I166"/>
      <c r="J166"/>
      <c r="K166" s="1"/>
      <c r="L166" s="2" t="s">
        <v>174</v>
      </c>
    </row>
    <row r="167" spans="1:12" x14ac:dyDescent="0.2">
      <c r="D167" s="106" t="s">
        <v>309</v>
      </c>
      <c r="E167" s="106"/>
      <c r="F167" s="106"/>
      <c r="G167" s="106"/>
      <c r="H167" s="106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07" t="s">
        <v>3</v>
      </c>
      <c r="F170" s="107"/>
      <c r="G170" s="108" t="s">
        <v>4</v>
      </c>
      <c r="H170" s="108"/>
      <c r="I170" s="108"/>
      <c r="J170" s="108"/>
      <c r="K170" s="10"/>
      <c r="L170" s="3"/>
    </row>
    <row r="171" spans="1:12" ht="13.5" customHeight="1" thickBot="1" x14ac:dyDescent="0.25">
      <c r="A171" s="11" t="s">
        <v>5</v>
      </c>
      <c r="B171" s="109" t="s">
        <v>6</v>
      </c>
      <c r="C171" s="111" t="s">
        <v>7</v>
      </c>
      <c r="D171" s="113" t="s">
        <v>8</v>
      </c>
      <c r="E171" s="115" t="s">
        <v>9</v>
      </c>
      <c r="F171" s="117" t="s">
        <v>10</v>
      </c>
      <c r="G171" s="115" t="s">
        <v>11</v>
      </c>
      <c r="H171" s="117" t="s">
        <v>12</v>
      </c>
      <c r="I171" s="115" t="s">
        <v>10</v>
      </c>
      <c r="J171" s="119" t="s">
        <v>13</v>
      </c>
      <c r="K171" s="100" t="s">
        <v>14</v>
      </c>
      <c r="L171" s="102" t="s">
        <v>15</v>
      </c>
    </row>
    <row r="172" spans="1:12" x14ac:dyDescent="0.2">
      <c r="A172" s="87" t="s">
        <v>16</v>
      </c>
      <c r="B172" s="110"/>
      <c r="C172" s="112"/>
      <c r="D172" s="114"/>
      <c r="E172" s="116"/>
      <c r="F172" s="118"/>
      <c r="G172" s="116"/>
      <c r="H172" s="118"/>
      <c r="I172" s="116"/>
      <c r="J172" s="120"/>
      <c r="K172" s="101"/>
      <c r="L172" s="103"/>
    </row>
    <row r="173" spans="1:12" ht="39.75" customHeight="1" x14ac:dyDescent="0.2">
      <c r="A173" s="73">
        <v>102</v>
      </c>
      <c r="B173" s="73" t="s">
        <v>175</v>
      </c>
      <c r="C173" s="73" t="s">
        <v>202</v>
      </c>
      <c r="D173" s="24" t="s">
        <v>52</v>
      </c>
      <c r="E173" s="26">
        <v>4912</v>
      </c>
      <c r="F173" s="27"/>
      <c r="G173" s="27"/>
      <c r="H173" s="42"/>
      <c r="I173" s="27"/>
      <c r="J173" s="27"/>
      <c r="K173" s="42">
        <f>SUM(E173:F173)-SUM(G173:J173)</f>
        <v>4912</v>
      </c>
      <c r="L173" s="74"/>
    </row>
    <row r="174" spans="1:12" ht="39.75" customHeight="1" x14ac:dyDescent="0.2">
      <c r="A174" s="73">
        <v>102</v>
      </c>
      <c r="B174" s="73" t="s">
        <v>176</v>
      </c>
      <c r="C174" s="73" t="s">
        <v>177</v>
      </c>
      <c r="D174" s="24" t="s">
        <v>52</v>
      </c>
      <c r="E174" s="26">
        <v>2472</v>
      </c>
      <c r="F174" s="27"/>
      <c r="G174" s="27"/>
      <c r="H174" s="42"/>
      <c r="I174" s="27"/>
      <c r="J174" s="27"/>
      <c r="K174" s="42">
        <f>SUM(E174:F174)-SUM(G174:J174)</f>
        <v>2472</v>
      </c>
      <c r="L174" s="74"/>
    </row>
    <row r="175" spans="1:12" ht="39.75" customHeight="1" x14ac:dyDescent="0.2">
      <c r="A175" s="73">
        <v>102</v>
      </c>
      <c r="B175" s="73" t="s">
        <v>178</v>
      </c>
      <c r="C175" s="73" t="s">
        <v>179</v>
      </c>
      <c r="D175" s="24" t="s">
        <v>47</v>
      </c>
      <c r="E175" s="26">
        <v>5453</v>
      </c>
      <c r="F175" s="27"/>
      <c r="G175" s="27"/>
      <c r="H175" s="42"/>
      <c r="I175" s="27"/>
      <c r="J175" s="27"/>
      <c r="K175" s="42">
        <f>SUM(E175:F175)-SUM(G175:J175)</f>
        <v>5453</v>
      </c>
      <c r="L175" s="74"/>
    </row>
    <row r="176" spans="1:12" ht="39.75" customHeight="1" x14ac:dyDescent="0.2">
      <c r="A176" s="73">
        <v>102</v>
      </c>
      <c r="B176" s="73" t="s">
        <v>180</v>
      </c>
      <c r="C176" s="73" t="s">
        <v>181</v>
      </c>
      <c r="D176" s="24" t="s">
        <v>52</v>
      </c>
      <c r="E176" s="26">
        <v>5180</v>
      </c>
      <c r="F176" s="27"/>
      <c r="G176" s="27"/>
      <c r="H176" s="42"/>
      <c r="I176" s="27"/>
      <c r="J176" s="27"/>
      <c r="K176" s="42">
        <f>SUM(E176:F176)-SUM(G176:J176)</f>
        <v>5180</v>
      </c>
      <c r="L176" s="74"/>
    </row>
    <row r="177" spans="1:12" ht="39.75" customHeight="1" x14ac:dyDescent="0.2">
      <c r="A177" s="73">
        <v>102</v>
      </c>
      <c r="B177" s="73" t="s">
        <v>182</v>
      </c>
      <c r="C177" s="73" t="s">
        <v>183</v>
      </c>
      <c r="D177" s="24" t="s">
        <v>47</v>
      </c>
      <c r="E177" s="26">
        <v>1855</v>
      </c>
      <c r="F177" s="27"/>
      <c r="G177" s="27"/>
      <c r="H177" s="42"/>
      <c r="I177" s="27"/>
      <c r="J177" s="27"/>
      <c r="K177" s="42">
        <f t="shared" ref="K177:K201" si="14">SUM(E177:F177)-SUM(G177:J177)</f>
        <v>1855</v>
      </c>
      <c r="L177" s="74"/>
    </row>
    <row r="178" spans="1:12" ht="39.75" customHeight="1" x14ac:dyDescent="0.2">
      <c r="A178" s="73">
        <v>102</v>
      </c>
      <c r="B178" s="73" t="s">
        <v>184</v>
      </c>
      <c r="C178" s="73" t="s">
        <v>185</v>
      </c>
      <c r="D178" s="24" t="s">
        <v>47</v>
      </c>
      <c r="E178" s="26">
        <v>3219</v>
      </c>
      <c r="F178" s="27"/>
      <c r="G178" s="27"/>
      <c r="H178" s="42"/>
      <c r="I178" s="27"/>
      <c r="J178" s="27"/>
      <c r="K178" s="42">
        <f t="shared" si="14"/>
        <v>3219</v>
      </c>
      <c r="L178" s="74"/>
    </row>
    <row r="179" spans="1:12" ht="39.75" customHeight="1" x14ac:dyDescent="0.2">
      <c r="A179" s="73">
        <v>602</v>
      </c>
      <c r="B179" s="73" t="s">
        <v>186</v>
      </c>
      <c r="C179" s="73" t="s">
        <v>187</v>
      </c>
      <c r="D179" s="73" t="s">
        <v>52</v>
      </c>
      <c r="E179" s="26">
        <v>5180</v>
      </c>
      <c r="F179" s="27"/>
      <c r="G179" s="27"/>
      <c r="H179" s="42">
        <v>420</v>
      </c>
      <c r="I179" s="27"/>
      <c r="J179" s="27"/>
      <c r="K179" s="42">
        <f t="shared" si="14"/>
        <v>4760</v>
      </c>
      <c r="L179" s="74"/>
    </row>
    <row r="180" spans="1:12" ht="39.75" customHeight="1" x14ac:dyDescent="0.2">
      <c r="A180" s="73">
        <v>102</v>
      </c>
      <c r="B180" s="73" t="s">
        <v>188</v>
      </c>
      <c r="C180" s="73" t="s">
        <v>189</v>
      </c>
      <c r="D180" s="73" t="s">
        <v>52</v>
      </c>
      <c r="E180" s="26">
        <v>4265</v>
      </c>
      <c r="F180" s="27"/>
      <c r="G180" s="27"/>
      <c r="H180" s="42"/>
      <c r="I180" s="27"/>
      <c r="J180" s="27"/>
      <c r="K180" s="42">
        <f t="shared" si="14"/>
        <v>4265</v>
      </c>
      <c r="L180" s="74"/>
    </row>
    <row r="181" spans="1:12" ht="39.75" customHeight="1" x14ac:dyDescent="0.2">
      <c r="A181" s="73">
        <v>102</v>
      </c>
      <c r="B181" s="73" t="s">
        <v>190</v>
      </c>
      <c r="C181" s="73" t="s">
        <v>191</v>
      </c>
      <c r="D181" s="24" t="s">
        <v>21</v>
      </c>
      <c r="E181" s="26">
        <v>9966</v>
      </c>
      <c r="F181" s="27"/>
      <c r="G181" s="27"/>
      <c r="H181" s="42"/>
      <c r="I181" s="27"/>
      <c r="J181" s="27"/>
      <c r="K181" s="42">
        <f t="shared" si="14"/>
        <v>9966</v>
      </c>
      <c r="L181" s="74"/>
    </row>
    <row r="182" spans="1:12" ht="39.75" customHeight="1" x14ac:dyDescent="0.2">
      <c r="A182" s="73">
        <v>102</v>
      </c>
      <c r="B182" s="73" t="s">
        <v>192</v>
      </c>
      <c r="C182" s="73" t="s">
        <v>193</v>
      </c>
      <c r="D182" s="24" t="s">
        <v>21</v>
      </c>
      <c r="E182" s="26">
        <v>13087</v>
      </c>
      <c r="F182" s="27"/>
      <c r="G182" s="27"/>
      <c r="H182" s="42"/>
      <c r="I182" s="27"/>
      <c r="J182" s="27"/>
      <c r="K182" s="42">
        <f t="shared" si="14"/>
        <v>13087</v>
      </c>
      <c r="L182" s="74"/>
    </row>
    <row r="183" spans="1:12" ht="39.75" customHeight="1" x14ac:dyDescent="0.2">
      <c r="A183" s="73">
        <v>102</v>
      </c>
      <c r="B183" s="73" t="s">
        <v>194</v>
      </c>
      <c r="C183" s="73" t="s">
        <v>195</v>
      </c>
      <c r="D183" s="24" t="s">
        <v>21</v>
      </c>
      <c r="E183" s="26">
        <v>17446</v>
      </c>
      <c r="F183" s="27"/>
      <c r="G183" s="27"/>
      <c r="H183" s="42"/>
      <c r="I183" s="27"/>
      <c r="J183" s="27"/>
      <c r="K183" s="42">
        <f t="shared" si="14"/>
        <v>17446</v>
      </c>
      <c r="L183" s="74"/>
    </row>
    <row r="184" spans="1:12" ht="13.5" customHeight="1" thickBot="1" x14ac:dyDescent="0.25">
      <c r="A184" s="90"/>
      <c r="B184" s="90"/>
      <c r="C184" s="90"/>
      <c r="D184" s="45" t="s">
        <v>18</v>
      </c>
      <c r="E184" s="75">
        <f t="shared" ref="E184:K184" si="15">SUM(E167:E183)</f>
        <v>73035</v>
      </c>
      <c r="F184" s="75">
        <f t="shared" si="15"/>
        <v>0</v>
      </c>
      <c r="G184" s="75">
        <f t="shared" si="15"/>
        <v>0</v>
      </c>
      <c r="H184" s="75">
        <f t="shared" si="15"/>
        <v>420</v>
      </c>
      <c r="I184" s="75">
        <f t="shared" si="15"/>
        <v>0</v>
      </c>
      <c r="J184" s="97">
        <f t="shared" si="15"/>
        <v>0</v>
      </c>
      <c r="K184" s="75">
        <f t="shared" si="15"/>
        <v>72615</v>
      </c>
      <c r="L184" s="92"/>
    </row>
    <row r="185" spans="1:12" ht="39.75" customHeight="1" x14ac:dyDescent="0.2">
      <c r="A185" s="90"/>
      <c r="B185" s="90"/>
      <c r="C185" s="90"/>
      <c r="D185" s="93"/>
      <c r="E185" s="94"/>
      <c r="F185" s="95"/>
      <c r="G185" s="95"/>
      <c r="H185" s="96"/>
      <c r="I185" s="95"/>
      <c r="J185" s="95"/>
      <c r="K185" s="96"/>
    </row>
    <row r="186" spans="1:12" ht="64.5" customHeight="1" x14ac:dyDescent="0.2">
      <c r="A186" s="90"/>
      <c r="B186" s="90"/>
      <c r="C186" s="90"/>
      <c r="D186" s="93"/>
      <c r="E186" s="94"/>
      <c r="F186" s="95"/>
      <c r="G186" s="95"/>
      <c r="H186" s="96"/>
      <c r="I186" s="95"/>
      <c r="J186" s="95"/>
      <c r="K186" s="96"/>
    </row>
    <row r="187" spans="1:12" ht="13.5" thickBot="1" x14ac:dyDescent="0.25">
      <c r="D187" s="104" t="s">
        <v>0</v>
      </c>
      <c r="E187" s="104"/>
      <c r="F187" s="104"/>
      <c r="G187" s="104"/>
      <c r="H187" s="104"/>
      <c r="I187"/>
      <c r="J187"/>
      <c r="K187" s="1"/>
    </row>
    <row r="188" spans="1:12" ht="13.5" thickBot="1" x14ac:dyDescent="0.25">
      <c r="D188" s="105" t="s">
        <v>1</v>
      </c>
      <c r="E188" s="105"/>
      <c r="F188" s="105"/>
      <c r="G188" s="105"/>
      <c r="H188" s="105"/>
      <c r="I188"/>
      <c r="J188"/>
      <c r="K188" s="1"/>
      <c r="L188" s="2" t="s">
        <v>201</v>
      </c>
    </row>
    <row r="189" spans="1:12" x14ac:dyDescent="0.2">
      <c r="D189" s="106" t="s">
        <v>309</v>
      </c>
      <c r="E189" s="106"/>
      <c r="F189" s="106"/>
      <c r="G189" s="106"/>
      <c r="H189" s="106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07" t="s">
        <v>3</v>
      </c>
      <c r="F191" s="107"/>
      <c r="G191" s="108" t="s">
        <v>4</v>
      </c>
      <c r="H191" s="108"/>
      <c r="I191" s="108"/>
      <c r="J191" s="108"/>
      <c r="K191" s="10"/>
      <c r="L191" s="3"/>
    </row>
    <row r="192" spans="1:12" ht="13.5" customHeight="1" thickBot="1" x14ac:dyDescent="0.25">
      <c r="A192" s="11" t="s">
        <v>5</v>
      </c>
      <c r="B192" s="109" t="s">
        <v>6</v>
      </c>
      <c r="C192" s="111" t="s">
        <v>7</v>
      </c>
      <c r="D192" s="113" t="s">
        <v>8</v>
      </c>
      <c r="E192" s="115" t="s">
        <v>9</v>
      </c>
      <c r="F192" s="117" t="s">
        <v>10</v>
      </c>
      <c r="G192" s="115" t="s">
        <v>11</v>
      </c>
      <c r="H192" s="117" t="s">
        <v>12</v>
      </c>
      <c r="I192" s="115" t="s">
        <v>10</v>
      </c>
      <c r="J192" s="119" t="s">
        <v>13</v>
      </c>
      <c r="K192" s="100" t="s">
        <v>14</v>
      </c>
      <c r="L192" s="102" t="s">
        <v>15</v>
      </c>
    </row>
    <row r="193" spans="1:12" x14ac:dyDescent="0.2">
      <c r="A193" s="87" t="s">
        <v>16</v>
      </c>
      <c r="B193" s="110"/>
      <c r="C193" s="112"/>
      <c r="D193" s="114"/>
      <c r="E193" s="116"/>
      <c r="F193" s="118"/>
      <c r="G193" s="116"/>
      <c r="H193" s="118"/>
      <c r="I193" s="116"/>
      <c r="J193" s="120"/>
      <c r="K193" s="101"/>
      <c r="L193" s="103"/>
    </row>
    <row r="194" spans="1:12" ht="39.75" customHeight="1" x14ac:dyDescent="0.2">
      <c r="A194" s="73">
        <v>102</v>
      </c>
      <c r="B194" s="73" t="s">
        <v>197</v>
      </c>
      <c r="C194" s="73" t="s">
        <v>199</v>
      </c>
      <c r="D194" s="24" t="s">
        <v>47</v>
      </c>
      <c r="E194" s="26">
        <v>2401</v>
      </c>
      <c r="F194" s="27"/>
      <c r="G194" s="27"/>
      <c r="H194" s="91"/>
      <c r="I194" s="27"/>
      <c r="J194" s="27"/>
      <c r="K194" s="42">
        <f t="shared" si="14"/>
        <v>2401</v>
      </c>
      <c r="L194" s="74"/>
    </row>
    <row r="195" spans="1:12" ht="39.75" customHeight="1" x14ac:dyDescent="0.2">
      <c r="A195" s="73">
        <v>102</v>
      </c>
      <c r="B195" s="73" t="s">
        <v>198</v>
      </c>
      <c r="C195" s="73" t="s">
        <v>205</v>
      </c>
      <c r="D195" s="24" t="s">
        <v>47</v>
      </c>
      <c r="E195" s="26">
        <v>8139</v>
      </c>
      <c r="F195" s="29"/>
      <c r="G195" s="27"/>
      <c r="H195" s="42"/>
      <c r="I195" s="27"/>
      <c r="J195" s="27"/>
      <c r="K195" s="42">
        <f t="shared" si="14"/>
        <v>8139</v>
      </c>
      <c r="L195" s="74"/>
    </row>
    <row r="196" spans="1:12" ht="39.75" customHeight="1" x14ac:dyDescent="0.2">
      <c r="A196" s="73">
        <v>102</v>
      </c>
      <c r="B196" s="73" t="s">
        <v>203</v>
      </c>
      <c r="C196" s="73" t="s">
        <v>204</v>
      </c>
      <c r="D196" s="24" t="s">
        <v>21</v>
      </c>
      <c r="E196" s="26">
        <v>9466</v>
      </c>
      <c r="F196" s="29"/>
      <c r="G196" s="27"/>
      <c r="H196" s="42"/>
      <c r="I196" s="27"/>
      <c r="J196" s="27"/>
      <c r="K196" s="42">
        <f t="shared" si="14"/>
        <v>9466</v>
      </c>
      <c r="L196" s="74"/>
    </row>
    <row r="197" spans="1:12" ht="39.75" customHeight="1" x14ac:dyDescent="0.2">
      <c r="A197" s="73">
        <v>102</v>
      </c>
      <c r="B197" s="73" t="s">
        <v>206</v>
      </c>
      <c r="C197" s="73" t="s">
        <v>207</v>
      </c>
      <c r="D197" s="24" t="s">
        <v>47</v>
      </c>
      <c r="E197" s="26">
        <v>891</v>
      </c>
      <c r="F197" s="29"/>
      <c r="G197" s="27"/>
      <c r="H197" s="42"/>
      <c r="I197" s="27"/>
      <c r="J197" s="27"/>
      <c r="K197" s="42">
        <f t="shared" si="14"/>
        <v>891</v>
      </c>
      <c r="L197" s="74"/>
    </row>
    <row r="198" spans="1:12" ht="39.75" customHeight="1" x14ac:dyDescent="0.2">
      <c r="A198" s="73">
        <v>602</v>
      </c>
      <c r="B198" s="73" t="s">
        <v>208</v>
      </c>
      <c r="C198" s="73" t="s">
        <v>212</v>
      </c>
      <c r="D198" s="24" t="s">
        <v>21</v>
      </c>
      <c r="E198" s="26">
        <v>8633</v>
      </c>
      <c r="F198" s="29"/>
      <c r="G198" s="27"/>
      <c r="H198" s="42"/>
      <c r="I198" s="27"/>
      <c r="J198" s="27"/>
      <c r="K198" s="42">
        <f t="shared" si="14"/>
        <v>8633</v>
      </c>
      <c r="L198" s="74"/>
    </row>
    <row r="199" spans="1:12" ht="39.75" customHeight="1" x14ac:dyDescent="0.2">
      <c r="A199" s="73">
        <v>602</v>
      </c>
      <c r="B199" s="73" t="s">
        <v>209</v>
      </c>
      <c r="C199" s="73" t="s">
        <v>213</v>
      </c>
      <c r="D199" s="24" t="s">
        <v>242</v>
      </c>
      <c r="E199" s="26">
        <v>6476</v>
      </c>
      <c r="F199" s="29"/>
      <c r="G199" s="27"/>
      <c r="H199" s="42">
        <v>670</v>
      </c>
      <c r="I199" s="27"/>
      <c r="J199" s="27"/>
      <c r="K199" s="42">
        <f t="shared" si="14"/>
        <v>5806</v>
      </c>
      <c r="L199" s="74"/>
    </row>
    <row r="200" spans="1:12" ht="39.75" customHeight="1" x14ac:dyDescent="0.2">
      <c r="A200" s="73">
        <v>102</v>
      </c>
      <c r="B200" s="73" t="s">
        <v>210</v>
      </c>
      <c r="C200" s="73" t="s">
        <v>214</v>
      </c>
      <c r="D200" s="24" t="s">
        <v>21</v>
      </c>
      <c r="E200" s="26">
        <v>6544</v>
      </c>
      <c r="F200" s="29"/>
      <c r="G200" s="27"/>
      <c r="H200" s="42">
        <v>420</v>
      </c>
      <c r="I200" s="27"/>
      <c r="J200" s="27"/>
      <c r="K200" s="42">
        <f t="shared" si="14"/>
        <v>6124</v>
      </c>
      <c r="L200" s="74"/>
    </row>
    <row r="201" spans="1:12" ht="39.75" customHeight="1" x14ac:dyDescent="0.2">
      <c r="A201" s="73">
        <v>102</v>
      </c>
      <c r="B201" s="73" t="s">
        <v>211</v>
      </c>
      <c r="C201" s="73" t="s">
        <v>215</v>
      </c>
      <c r="D201" s="24" t="s">
        <v>21</v>
      </c>
      <c r="E201" s="26">
        <v>6430</v>
      </c>
      <c r="F201" s="29"/>
      <c r="G201" s="27"/>
      <c r="H201" s="42"/>
      <c r="I201" s="27"/>
      <c r="J201" s="27"/>
      <c r="K201" s="42">
        <f t="shared" si="14"/>
        <v>6430</v>
      </c>
      <c r="L201" s="74"/>
    </row>
    <row r="202" spans="1:12" ht="39.75" customHeight="1" x14ac:dyDescent="0.2">
      <c r="A202" s="73">
        <v>102</v>
      </c>
      <c r="B202" s="73" t="s">
        <v>216</v>
      </c>
      <c r="C202" s="98" t="s">
        <v>217</v>
      </c>
      <c r="D202" s="24" t="s">
        <v>47</v>
      </c>
      <c r="E202" s="26">
        <v>8633</v>
      </c>
      <c r="F202" s="29"/>
      <c r="G202" s="27"/>
      <c r="H202" s="42"/>
      <c r="I202" s="27"/>
      <c r="J202" s="27"/>
      <c r="K202" s="42">
        <f>SUM(E202:F202)-SUM(G202:J202)</f>
        <v>8633</v>
      </c>
      <c r="L202" s="74"/>
    </row>
    <row r="203" spans="1:12" ht="13.5" thickBot="1" x14ac:dyDescent="0.25">
      <c r="D203" s="45" t="s">
        <v>18</v>
      </c>
      <c r="E203" s="75">
        <f>SUM(E194:E202)</f>
        <v>57613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1090</v>
      </c>
      <c r="I203" s="75">
        <f t="shared" si="16"/>
        <v>0</v>
      </c>
      <c r="J203" s="97">
        <f t="shared" si="16"/>
        <v>0</v>
      </c>
      <c r="K203" s="75">
        <f>SUM(K194:K202)</f>
        <v>56523</v>
      </c>
    </row>
    <row r="204" spans="1:12" ht="119.25" customHeight="1" x14ac:dyDescent="0.2">
      <c r="D204" s="58"/>
      <c r="E204" s="89"/>
      <c r="F204" s="89"/>
      <c r="G204" s="89"/>
      <c r="H204" s="89"/>
      <c r="I204" s="89"/>
      <c r="J204" s="89"/>
      <c r="K204" s="89"/>
    </row>
    <row r="205" spans="1:12" ht="51" customHeight="1" x14ac:dyDescent="0.2">
      <c r="D205" s="58"/>
      <c r="E205" s="89"/>
      <c r="F205" s="89"/>
      <c r="G205" s="89"/>
      <c r="H205" s="89"/>
      <c r="I205" s="89"/>
      <c r="J205" s="89"/>
      <c r="K205" s="89"/>
    </row>
    <row r="206" spans="1:12" ht="13.5" thickBot="1" x14ac:dyDescent="0.25">
      <c r="D206" s="104" t="s">
        <v>0</v>
      </c>
      <c r="E206" s="104"/>
      <c r="F206" s="104"/>
      <c r="G206" s="104"/>
      <c r="H206" s="104"/>
      <c r="I206"/>
      <c r="J206"/>
      <c r="K206" s="1"/>
    </row>
    <row r="207" spans="1:12" ht="13.5" thickBot="1" x14ac:dyDescent="0.25">
      <c r="D207" s="105" t="s">
        <v>1</v>
      </c>
      <c r="E207" s="105"/>
      <c r="F207" s="105"/>
      <c r="G207" s="105"/>
      <c r="H207" s="105"/>
      <c r="I207"/>
      <c r="J207"/>
      <c r="K207" s="1"/>
      <c r="L207" s="2" t="s">
        <v>218</v>
      </c>
    </row>
    <row r="208" spans="1:12" x14ac:dyDescent="0.2">
      <c r="D208" s="106" t="s">
        <v>309</v>
      </c>
      <c r="E208" s="106"/>
      <c r="F208" s="106"/>
      <c r="G208" s="106"/>
      <c r="H208" s="106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07" t="s">
        <v>3</v>
      </c>
      <c r="F210" s="107"/>
      <c r="G210" s="108" t="s">
        <v>4</v>
      </c>
      <c r="H210" s="108"/>
      <c r="I210" s="108"/>
      <c r="J210" s="108"/>
      <c r="K210" s="10"/>
      <c r="L210" s="3"/>
    </row>
    <row r="211" spans="1:12" ht="13.5" customHeight="1" thickBot="1" x14ac:dyDescent="0.25">
      <c r="A211" s="11" t="s">
        <v>5</v>
      </c>
      <c r="B211" s="109" t="s">
        <v>6</v>
      </c>
      <c r="C211" s="111" t="s">
        <v>7</v>
      </c>
      <c r="D211" s="113" t="s">
        <v>8</v>
      </c>
      <c r="E211" s="115" t="s">
        <v>9</v>
      </c>
      <c r="F211" s="117" t="s">
        <v>10</v>
      </c>
      <c r="G211" s="115" t="s">
        <v>11</v>
      </c>
      <c r="H211" s="117" t="s">
        <v>12</v>
      </c>
      <c r="I211" s="115" t="s">
        <v>10</v>
      </c>
      <c r="J211" s="119" t="s">
        <v>13</v>
      </c>
      <c r="K211" s="100" t="s">
        <v>14</v>
      </c>
      <c r="L211" s="102" t="s">
        <v>15</v>
      </c>
    </row>
    <row r="212" spans="1:12" x14ac:dyDescent="0.2">
      <c r="A212" s="87" t="s">
        <v>16</v>
      </c>
      <c r="B212" s="110"/>
      <c r="C212" s="112"/>
      <c r="D212" s="114"/>
      <c r="E212" s="116"/>
      <c r="F212" s="118"/>
      <c r="G212" s="116"/>
      <c r="H212" s="118"/>
      <c r="I212" s="116"/>
      <c r="J212" s="120"/>
      <c r="K212" s="101"/>
      <c r="L212" s="103"/>
    </row>
    <row r="213" spans="1:12" ht="39.75" customHeight="1" x14ac:dyDescent="0.2">
      <c r="A213" s="73">
        <v>102</v>
      </c>
      <c r="B213" s="73" t="s">
        <v>219</v>
      </c>
      <c r="C213" s="73" t="s">
        <v>220</v>
      </c>
      <c r="D213" s="24" t="s">
        <v>47</v>
      </c>
      <c r="E213" s="26">
        <v>3109</v>
      </c>
      <c r="F213" s="27"/>
      <c r="G213" s="27"/>
      <c r="H213" s="91"/>
      <c r="I213" s="27"/>
      <c r="J213" s="27"/>
      <c r="K213" s="42">
        <f t="shared" ref="K213:K221" si="17">SUM(E213:F213)-SUM(G213:J213)</f>
        <v>3109</v>
      </c>
      <c r="L213" s="74"/>
    </row>
    <row r="214" spans="1:12" ht="39.75" customHeight="1" x14ac:dyDescent="0.2">
      <c r="A214" s="73">
        <v>602</v>
      </c>
      <c r="B214" s="73" t="s">
        <v>221</v>
      </c>
      <c r="C214" s="73" t="s">
        <v>223</v>
      </c>
      <c r="D214" s="24" t="s">
        <v>243</v>
      </c>
      <c r="E214" s="26">
        <v>5693</v>
      </c>
      <c r="F214" s="29"/>
      <c r="G214" s="27"/>
      <c r="H214" s="42"/>
      <c r="I214" s="27"/>
      <c r="J214" s="27"/>
      <c r="K214" s="42">
        <f t="shared" si="17"/>
        <v>5693</v>
      </c>
      <c r="L214" s="74"/>
    </row>
    <row r="215" spans="1:12" ht="39.75" customHeight="1" x14ac:dyDescent="0.2">
      <c r="A215" s="73">
        <v>102</v>
      </c>
      <c r="B215" s="73" t="s">
        <v>224</v>
      </c>
      <c r="C215" s="73" t="s">
        <v>222</v>
      </c>
      <c r="D215" s="24" t="s">
        <v>243</v>
      </c>
      <c r="E215" s="26">
        <v>4617</v>
      </c>
      <c r="F215" s="29"/>
      <c r="G215" s="27"/>
      <c r="H215" s="42"/>
      <c r="I215" s="27"/>
      <c r="J215" s="27"/>
      <c r="K215" s="42">
        <f t="shared" si="17"/>
        <v>4617</v>
      </c>
      <c r="L215" s="74"/>
    </row>
    <row r="216" spans="1:12" ht="39.75" customHeight="1" x14ac:dyDescent="0.2">
      <c r="A216" s="73">
        <v>102</v>
      </c>
      <c r="B216" s="73" t="s">
        <v>225</v>
      </c>
      <c r="C216" s="73" t="s">
        <v>226</v>
      </c>
      <c r="D216" s="24" t="s">
        <v>243</v>
      </c>
      <c r="E216" s="26">
        <v>2120</v>
      </c>
      <c r="F216" s="29"/>
      <c r="G216" s="27"/>
      <c r="H216" s="42"/>
      <c r="I216" s="27"/>
      <c r="J216" s="27"/>
      <c r="K216" s="42">
        <f t="shared" si="17"/>
        <v>2120</v>
      </c>
      <c r="L216" s="74"/>
    </row>
    <row r="217" spans="1:12" ht="39.75" customHeight="1" x14ac:dyDescent="0.2">
      <c r="A217" s="73">
        <v>602</v>
      </c>
      <c r="B217" s="73" t="s">
        <v>227</v>
      </c>
      <c r="C217" s="73" t="s">
        <v>228</v>
      </c>
      <c r="D217" s="24" t="s">
        <v>243</v>
      </c>
      <c r="E217" s="26">
        <v>7204</v>
      </c>
      <c r="F217" s="29"/>
      <c r="G217" s="27"/>
      <c r="H217" s="42"/>
      <c r="I217" s="27"/>
      <c r="J217" s="27"/>
      <c r="K217" s="42">
        <f t="shared" si="17"/>
        <v>7204</v>
      </c>
      <c r="L217" s="74"/>
    </row>
    <row r="218" spans="1:12" ht="39.75" customHeight="1" x14ac:dyDescent="0.2">
      <c r="A218" s="73">
        <v>102</v>
      </c>
      <c r="B218" s="73" t="s">
        <v>229</v>
      </c>
      <c r="C218" s="73" t="s">
        <v>230</v>
      </c>
      <c r="D218" s="24" t="s">
        <v>21</v>
      </c>
      <c r="E218" s="26">
        <v>8297</v>
      </c>
      <c r="F218" s="29"/>
      <c r="G218" s="27"/>
      <c r="H218" s="42"/>
      <c r="I218" s="27"/>
      <c r="J218" s="27"/>
      <c r="K218" s="42">
        <f t="shared" si="17"/>
        <v>8297</v>
      </c>
      <c r="L218" s="74"/>
    </row>
    <row r="219" spans="1:12" ht="39.75" customHeight="1" x14ac:dyDescent="0.2">
      <c r="A219" s="23">
        <v>102</v>
      </c>
      <c r="B219" s="23" t="s">
        <v>232</v>
      </c>
      <c r="C219" s="24" t="s">
        <v>233</v>
      </c>
      <c r="D219" s="24" t="s">
        <v>52</v>
      </c>
      <c r="E219" s="26">
        <v>2804</v>
      </c>
      <c r="F219" s="29"/>
      <c r="G219" s="27"/>
      <c r="H219" s="42"/>
      <c r="I219" s="27"/>
      <c r="J219" s="27"/>
      <c r="K219" s="42">
        <f t="shared" si="17"/>
        <v>2804</v>
      </c>
      <c r="L219" s="74"/>
    </row>
    <row r="220" spans="1:12" ht="39.75" customHeight="1" x14ac:dyDescent="0.2">
      <c r="A220" s="73">
        <v>102</v>
      </c>
      <c r="B220" s="73" t="s">
        <v>234</v>
      </c>
      <c r="C220" s="73" t="s">
        <v>235</v>
      </c>
      <c r="D220" s="24" t="s">
        <v>52</v>
      </c>
      <c r="E220" s="26">
        <v>6804</v>
      </c>
      <c r="F220" s="29"/>
      <c r="G220" s="27"/>
      <c r="H220" s="42"/>
      <c r="I220" s="27"/>
      <c r="J220" s="27"/>
      <c r="K220" s="42">
        <f t="shared" si="17"/>
        <v>6804</v>
      </c>
      <c r="L220" s="74"/>
    </row>
    <row r="221" spans="1:12" ht="39.75" customHeight="1" x14ac:dyDescent="0.2">
      <c r="A221" s="73">
        <v>102</v>
      </c>
      <c r="B221" s="73" t="s">
        <v>236</v>
      </c>
      <c r="C221" s="98" t="s">
        <v>237</v>
      </c>
      <c r="D221" s="24" t="s">
        <v>52</v>
      </c>
      <c r="E221" s="26">
        <v>3318</v>
      </c>
      <c r="F221" s="29"/>
      <c r="G221" s="27"/>
      <c r="H221" s="42">
        <v>250</v>
      </c>
      <c r="I221" s="27"/>
      <c r="J221" s="27"/>
      <c r="K221" s="42">
        <f t="shared" si="17"/>
        <v>3068</v>
      </c>
      <c r="L221" s="74"/>
    </row>
    <row r="222" spans="1:12" ht="13.5" thickBot="1" x14ac:dyDescent="0.25">
      <c r="D222" s="45" t="s">
        <v>18</v>
      </c>
      <c r="E222" s="75">
        <f>SUM(E213:E221)</f>
        <v>43966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250</v>
      </c>
      <c r="I222" s="75">
        <f t="shared" si="18"/>
        <v>0</v>
      </c>
      <c r="J222" s="97">
        <f t="shared" si="18"/>
        <v>0</v>
      </c>
      <c r="K222" s="75">
        <f>SUM(K213:K221)</f>
        <v>43716</v>
      </c>
    </row>
    <row r="223" spans="1:12" ht="42.75" customHeight="1" x14ac:dyDescent="0.2">
      <c r="D223" s="58"/>
      <c r="E223" s="89"/>
      <c r="F223" s="89"/>
      <c r="G223" s="89"/>
      <c r="H223" s="89"/>
      <c r="I223" s="89"/>
      <c r="J223" s="89"/>
      <c r="K223" s="89"/>
    </row>
    <row r="224" spans="1:12" ht="36.75" customHeight="1" x14ac:dyDescent="0.2">
      <c r="D224" s="58"/>
      <c r="E224" s="89"/>
      <c r="F224" s="89"/>
      <c r="G224" s="89"/>
      <c r="H224" s="89"/>
      <c r="I224" s="89"/>
      <c r="J224" s="89"/>
      <c r="K224" s="89"/>
    </row>
    <row r="225" spans="1:12" ht="46.5" customHeight="1" x14ac:dyDescent="0.2">
      <c r="D225" s="58"/>
      <c r="E225" s="89"/>
      <c r="F225" s="89"/>
      <c r="G225" s="89"/>
      <c r="H225" s="89"/>
      <c r="I225" s="89"/>
      <c r="J225" s="89"/>
      <c r="K225" s="89"/>
    </row>
    <row r="226" spans="1:12" ht="47.25" customHeight="1" x14ac:dyDescent="0.2">
      <c r="D226" s="58"/>
      <c r="E226" s="89"/>
      <c r="F226" s="89"/>
      <c r="G226" s="89"/>
      <c r="H226" s="89"/>
      <c r="I226" s="89"/>
      <c r="J226" s="89"/>
      <c r="K226" s="89"/>
    </row>
    <row r="227" spans="1:12" x14ac:dyDescent="0.2">
      <c r="D227" s="58"/>
      <c r="E227" s="89"/>
      <c r="F227" s="89"/>
      <c r="G227" s="89"/>
      <c r="H227" s="89"/>
      <c r="I227" s="89"/>
      <c r="J227" s="89"/>
      <c r="K227" s="89"/>
    </row>
    <row r="228" spans="1:12" ht="13.5" thickBot="1" x14ac:dyDescent="0.25">
      <c r="D228" s="104" t="s">
        <v>0</v>
      </c>
      <c r="E228" s="104"/>
      <c r="F228" s="104"/>
      <c r="G228" s="104"/>
      <c r="H228" s="104"/>
      <c r="I228"/>
      <c r="J228"/>
      <c r="K228" s="1"/>
    </row>
    <row r="229" spans="1:12" ht="13.5" thickBot="1" x14ac:dyDescent="0.25">
      <c r="D229" s="105" t="s">
        <v>1</v>
      </c>
      <c r="E229" s="105"/>
      <c r="F229" s="105"/>
      <c r="G229" s="105"/>
      <c r="H229" s="105"/>
      <c r="I229"/>
      <c r="J229"/>
      <c r="K229" s="1"/>
      <c r="L229" s="2" t="s">
        <v>231</v>
      </c>
    </row>
    <row r="230" spans="1:12" x14ac:dyDescent="0.2">
      <c r="D230" s="106" t="s">
        <v>309</v>
      </c>
      <c r="E230" s="106"/>
      <c r="F230" s="106"/>
      <c r="G230" s="106"/>
      <c r="H230" s="106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07" t="s">
        <v>3</v>
      </c>
      <c r="F232" s="107"/>
      <c r="G232" s="108" t="s">
        <v>4</v>
      </c>
      <c r="H232" s="108"/>
      <c r="I232" s="108"/>
      <c r="J232" s="108"/>
      <c r="K232" s="10"/>
      <c r="L232" s="3"/>
    </row>
    <row r="233" spans="1:12" ht="13.5" thickBot="1" x14ac:dyDescent="0.25">
      <c r="A233" s="11" t="s">
        <v>5</v>
      </c>
      <c r="B233" s="109" t="s">
        <v>6</v>
      </c>
      <c r="C233" s="111" t="s">
        <v>7</v>
      </c>
      <c r="D233" s="113" t="s">
        <v>8</v>
      </c>
      <c r="E233" s="115" t="s">
        <v>9</v>
      </c>
      <c r="F233" s="117" t="s">
        <v>10</v>
      </c>
      <c r="G233" s="115" t="s">
        <v>11</v>
      </c>
      <c r="H233" s="117" t="s">
        <v>12</v>
      </c>
      <c r="I233" s="115" t="s">
        <v>10</v>
      </c>
      <c r="J233" s="119" t="s">
        <v>13</v>
      </c>
      <c r="K233" s="100" t="s">
        <v>14</v>
      </c>
      <c r="L233" s="102" t="s">
        <v>15</v>
      </c>
    </row>
    <row r="234" spans="1:12" x14ac:dyDescent="0.2">
      <c r="A234" s="87" t="s">
        <v>16</v>
      </c>
      <c r="B234" s="110"/>
      <c r="C234" s="112"/>
      <c r="D234" s="114"/>
      <c r="E234" s="116"/>
      <c r="F234" s="118"/>
      <c r="G234" s="116"/>
      <c r="H234" s="118"/>
      <c r="I234" s="116"/>
      <c r="J234" s="120"/>
      <c r="K234" s="101"/>
      <c r="L234" s="103"/>
    </row>
    <row r="235" spans="1:12" ht="39.950000000000003" customHeight="1" x14ac:dyDescent="0.2">
      <c r="A235" s="73">
        <v>102</v>
      </c>
      <c r="B235" s="73" t="s">
        <v>238</v>
      </c>
      <c r="C235" s="73" t="s">
        <v>239</v>
      </c>
      <c r="D235" s="24" t="s">
        <v>52</v>
      </c>
      <c r="E235" s="26">
        <v>3968</v>
      </c>
      <c r="F235" s="27"/>
      <c r="G235" s="27"/>
      <c r="H235" s="91"/>
      <c r="I235" s="27"/>
      <c r="J235" s="27"/>
      <c r="K235" s="42">
        <f t="shared" ref="K235:K242" si="19">SUM(E235:F235)-SUM(G235:J235)</f>
        <v>3968</v>
      </c>
      <c r="L235" s="74"/>
    </row>
    <row r="236" spans="1:12" ht="39.950000000000003" customHeight="1" x14ac:dyDescent="0.2">
      <c r="A236" s="73">
        <v>102</v>
      </c>
      <c r="B236" s="73" t="s">
        <v>240</v>
      </c>
      <c r="C236" s="73" t="s">
        <v>241</v>
      </c>
      <c r="D236" s="24" t="s">
        <v>52</v>
      </c>
      <c r="E236" s="26">
        <v>4840</v>
      </c>
      <c r="F236" s="29"/>
      <c r="G236" s="27"/>
      <c r="H236" s="42">
        <v>420</v>
      </c>
      <c r="I236" s="27"/>
      <c r="J236" s="27"/>
      <c r="K236" s="42">
        <f t="shared" si="19"/>
        <v>4420</v>
      </c>
      <c r="L236" s="74"/>
    </row>
    <row r="237" spans="1:12" ht="39.950000000000003" customHeight="1" x14ac:dyDescent="0.2">
      <c r="A237" s="73">
        <v>102</v>
      </c>
      <c r="B237" s="73" t="s">
        <v>244</v>
      </c>
      <c r="C237" s="73" t="s">
        <v>245</v>
      </c>
      <c r="D237" s="24" t="s">
        <v>21</v>
      </c>
      <c r="E237" s="26">
        <v>9468</v>
      </c>
      <c r="F237" s="29"/>
      <c r="G237" s="27"/>
      <c r="H237" s="42"/>
      <c r="I237" s="27"/>
      <c r="J237" s="27"/>
      <c r="K237" s="42">
        <f t="shared" si="19"/>
        <v>9468</v>
      </c>
      <c r="L237" s="74"/>
    </row>
    <row r="238" spans="1:12" ht="39.950000000000003" customHeight="1" x14ac:dyDescent="0.2">
      <c r="A238" s="73">
        <v>102</v>
      </c>
      <c r="B238" s="73" t="s">
        <v>246</v>
      </c>
      <c r="C238" s="73" t="s">
        <v>247</v>
      </c>
      <c r="D238" s="24" t="s">
        <v>21</v>
      </c>
      <c r="E238" s="26">
        <v>7091</v>
      </c>
      <c r="F238" s="29"/>
      <c r="G238" s="27"/>
      <c r="H238" s="42"/>
      <c r="I238" s="27"/>
      <c r="J238" s="27"/>
      <c r="K238" s="42">
        <f t="shared" si="19"/>
        <v>7091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250</v>
      </c>
      <c r="C240" s="73" t="s">
        <v>272</v>
      </c>
      <c r="D240" s="24" t="s">
        <v>47</v>
      </c>
      <c r="E240" s="26">
        <v>3022</v>
      </c>
      <c r="F240" s="29"/>
      <c r="G240" s="27"/>
      <c r="H240" s="42"/>
      <c r="I240" s="27"/>
      <c r="J240" s="27"/>
      <c r="K240" s="42">
        <f t="shared" si="19"/>
        <v>3022</v>
      </c>
      <c r="L240" s="74"/>
    </row>
    <row r="241" spans="1:12" ht="39.950000000000003" customHeight="1" x14ac:dyDescent="0.2">
      <c r="A241" s="23">
        <v>102</v>
      </c>
      <c r="B241" s="23" t="s">
        <v>251</v>
      </c>
      <c r="C241" s="24" t="s">
        <v>252</v>
      </c>
      <c r="D241" s="24" t="s">
        <v>47</v>
      </c>
      <c r="E241" s="26">
        <v>1668</v>
      </c>
      <c r="F241" s="29"/>
      <c r="G241" s="27"/>
      <c r="H241" s="42"/>
      <c r="I241" s="27"/>
      <c r="J241" s="27"/>
      <c r="K241" s="42">
        <f t="shared" si="19"/>
        <v>1668</v>
      </c>
      <c r="L241" s="74"/>
    </row>
    <row r="242" spans="1:12" ht="39.950000000000003" customHeight="1" x14ac:dyDescent="0.2">
      <c r="A242" s="73">
        <v>102</v>
      </c>
      <c r="B242" s="73" t="s">
        <v>253</v>
      </c>
      <c r="C242" s="73" t="s">
        <v>254</v>
      </c>
      <c r="D242" s="24" t="s">
        <v>47</v>
      </c>
      <c r="E242" s="26">
        <v>2385</v>
      </c>
      <c r="F242" s="29"/>
      <c r="G242" s="27"/>
      <c r="H242" s="42"/>
      <c r="I242" s="27"/>
      <c r="J242" s="27"/>
      <c r="K242" s="42">
        <f t="shared" si="19"/>
        <v>2385</v>
      </c>
      <c r="L242" s="74"/>
    </row>
    <row r="243" spans="1:12" ht="39.950000000000003" customHeight="1" x14ac:dyDescent="0.2">
      <c r="A243" s="73"/>
      <c r="B243" s="73"/>
      <c r="C243" s="98"/>
      <c r="D243" s="24"/>
      <c r="E243" s="26"/>
      <c r="F243" s="29"/>
      <c r="G243" s="27"/>
      <c r="H243" s="42"/>
      <c r="I243" s="27"/>
      <c r="J243" s="27"/>
      <c r="K243" s="42"/>
      <c r="L243" s="74"/>
    </row>
    <row r="244" spans="1:12" ht="13.5" thickBot="1" x14ac:dyDescent="0.25">
      <c r="D244" s="45" t="s">
        <v>18</v>
      </c>
      <c r="E244" s="75">
        <f>SUM(E235:E243)</f>
        <v>32442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420</v>
      </c>
      <c r="I244" s="75">
        <f t="shared" ref="I244:J244" si="21">SUM(I235:I242)</f>
        <v>0</v>
      </c>
      <c r="J244" s="97">
        <f t="shared" si="21"/>
        <v>0</v>
      </c>
      <c r="K244" s="75">
        <f>SUM(K235:K243)</f>
        <v>32022</v>
      </c>
    </row>
    <row r="245" spans="1:12" x14ac:dyDescent="0.2">
      <c r="D245" s="58"/>
      <c r="E245" s="89"/>
      <c r="F245" s="89"/>
      <c r="G245" s="89"/>
      <c r="H245" s="89"/>
      <c r="I245" s="89"/>
      <c r="J245" s="89"/>
      <c r="K245" s="89"/>
    </row>
    <row r="246" spans="1:12" ht="44.25" customHeight="1" x14ac:dyDescent="0.2">
      <c r="D246" s="58"/>
      <c r="E246" s="89"/>
      <c r="F246" s="89"/>
      <c r="G246" s="89"/>
      <c r="H246" s="89"/>
      <c r="I246" s="89"/>
      <c r="J246" s="89"/>
      <c r="K246" s="89"/>
    </row>
    <row r="247" spans="1:12" ht="43.5" customHeight="1" x14ac:dyDescent="0.2">
      <c r="D247" s="58"/>
      <c r="E247" s="89"/>
      <c r="F247" s="89"/>
      <c r="G247" s="89"/>
      <c r="H247" s="89"/>
      <c r="I247" s="89"/>
      <c r="J247" s="89"/>
      <c r="K247" s="89"/>
    </row>
    <row r="248" spans="1:12" ht="55.5" customHeight="1" x14ac:dyDescent="0.2">
      <c r="D248" s="58"/>
      <c r="E248" s="89"/>
      <c r="F248" s="89"/>
      <c r="G248" s="89"/>
      <c r="H248" s="89"/>
      <c r="I248" s="89"/>
      <c r="J248" s="89"/>
      <c r="K248" s="89"/>
    </row>
    <row r="249" spans="1:12" ht="13.5" thickBot="1" x14ac:dyDescent="0.25">
      <c r="D249" s="104" t="s">
        <v>0</v>
      </c>
      <c r="E249" s="104"/>
      <c r="F249" s="104"/>
      <c r="G249" s="104"/>
      <c r="H249" s="104"/>
      <c r="I249"/>
      <c r="J249"/>
      <c r="K249" s="1"/>
    </row>
    <row r="250" spans="1:12" ht="13.5" thickBot="1" x14ac:dyDescent="0.25">
      <c r="D250" s="105" t="s">
        <v>1</v>
      </c>
      <c r="E250" s="105"/>
      <c r="F250" s="105"/>
      <c r="G250" s="105"/>
      <c r="H250" s="105"/>
      <c r="I250"/>
      <c r="J250"/>
      <c r="K250" s="1"/>
      <c r="L250" s="2" t="s">
        <v>255</v>
      </c>
    </row>
    <row r="251" spans="1:12" x14ac:dyDescent="0.2">
      <c r="D251" s="106" t="s">
        <v>309</v>
      </c>
      <c r="E251" s="106"/>
      <c r="F251" s="106"/>
      <c r="G251" s="106"/>
      <c r="H251" s="106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07" t="s">
        <v>3</v>
      </c>
      <c r="F253" s="107"/>
      <c r="G253" s="108" t="s">
        <v>4</v>
      </c>
      <c r="H253" s="108"/>
      <c r="I253" s="108"/>
      <c r="J253" s="108"/>
      <c r="K253" s="10"/>
      <c r="L253" s="3"/>
    </row>
    <row r="254" spans="1:12" ht="13.5" customHeight="1" thickBot="1" x14ac:dyDescent="0.25">
      <c r="A254" s="11" t="s">
        <v>5</v>
      </c>
      <c r="B254" s="109" t="s">
        <v>6</v>
      </c>
      <c r="C254" s="111" t="s">
        <v>7</v>
      </c>
      <c r="D254" s="113" t="s">
        <v>8</v>
      </c>
      <c r="E254" s="115" t="s">
        <v>9</v>
      </c>
      <c r="F254" s="117" t="s">
        <v>10</v>
      </c>
      <c r="G254" s="115" t="s">
        <v>11</v>
      </c>
      <c r="H254" s="117" t="s">
        <v>12</v>
      </c>
      <c r="I254" s="115" t="s">
        <v>10</v>
      </c>
      <c r="J254" s="119" t="s">
        <v>13</v>
      </c>
      <c r="K254" s="100" t="s">
        <v>14</v>
      </c>
      <c r="L254" s="102" t="s">
        <v>15</v>
      </c>
    </row>
    <row r="255" spans="1:12" x14ac:dyDescent="0.2">
      <c r="A255" s="87" t="s">
        <v>16</v>
      </c>
      <c r="B255" s="110"/>
      <c r="C255" s="112"/>
      <c r="D255" s="114"/>
      <c r="E255" s="116"/>
      <c r="F255" s="118"/>
      <c r="G255" s="116"/>
      <c r="H255" s="118"/>
      <c r="I255" s="116"/>
      <c r="J255" s="120"/>
      <c r="K255" s="101"/>
      <c r="L255" s="103"/>
    </row>
    <row r="256" spans="1:12" ht="39.950000000000003" customHeight="1" x14ac:dyDescent="0.2">
      <c r="A256" s="73">
        <v>102</v>
      </c>
      <c r="B256" s="73" t="s">
        <v>256</v>
      </c>
      <c r="C256" s="73" t="s">
        <v>257</v>
      </c>
      <c r="D256" s="24" t="s">
        <v>47</v>
      </c>
      <c r="E256" s="26">
        <v>3799</v>
      </c>
      <c r="F256" s="29"/>
      <c r="G256" s="27"/>
      <c r="H256" s="91"/>
      <c r="I256" s="27"/>
      <c r="J256" s="27"/>
      <c r="K256" s="42">
        <f t="shared" ref="K256:K264" si="22">SUM(E256:F256)-SUM(G256:J256)</f>
        <v>3799</v>
      </c>
      <c r="L256" s="74"/>
    </row>
    <row r="257" spans="1:12" ht="39.950000000000003" customHeight="1" x14ac:dyDescent="0.2">
      <c r="A257" s="73">
        <v>102</v>
      </c>
      <c r="B257" s="73" t="s">
        <v>258</v>
      </c>
      <c r="C257" s="73" t="s">
        <v>259</v>
      </c>
      <c r="D257" s="24" t="s">
        <v>47</v>
      </c>
      <c r="E257" s="26">
        <v>2899</v>
      </c>
      <c r="F257" s="29"/>
      <c r="G257" s="27"/>
      <c r="H257" s="42"/>
      <c r="I257" s="27"/>
      <c r="J257" s="27"/>
      <c r="K257" s="42">
        <f t="shared" si="22"/>
        <v>2899</v>
      </c>
      <c r="L257" s="74"/>
    </row>
    <row r="258" spans="1:12" ht="39.950000000000003" customHeight="1" x14ac:dyDescent="0.2">
      <c r="A258" s="73">
        <v>102</v>
      </c>
      <c r="B258" s="73" t="s">
        <v>260</v>
      </c>
      <c r="C258" s="73" t="s">
        <v>261</v>
      </c>
      <c r="D258" s="24" t="s">
        <v>21</v>
      </c>
      <c r="E258" s="26">
        <v>9468</v>
      </c>
      <c r="F258" s="29"/>
      <c r="G258" s="27"/>
      <c r="H258" s="42"/>
      <c r="I258" s="27"/>
      <c r="J258" s="27"/>
      <c r="K258" s="42">
        <f t="shared" si="22"/>
        <v>9468</v>
      </c>
      <c r="L258" s="74"/>
    </row>
    <row r="259" spans="1:12" ht="39.950000000000003" customHeight="1" x14ac:dyDescent="0.2">
      <c r="A259" s="73">
        <v>102</v>
      </c>
      <c r="B259" s="73" t="s">
        <v>262</v>
      </c>
      <c r="C259" s="73" t="s">
        <v>263</v>
      </c>
      <c r="D259" s="24" t="s">
        <v>21</v>
      </c>
      <c r="E259" s="26">
        <v>9468</v>
      </c>
      <c r="F259" s="29"/>
      <c r="G259" s="27"/>
      <c r="H259" s="42"/>
      <c r="I259" s="27"/>
      <c r="J259" s="27"/>
      <c r="K259" s="42">
        <f t="shared" si="22"/>
        <v>9468</v>
      </c>
      <c r="L259" s="74"/>
    </row>
    <row r="260" spans="1:12" ht="39.950000000000003" customHeight="1" x14ac:dyDescent="0.2">
      <c r="A260" s="73">
        <v>102</v>
      </c>
      <c r="B260" s="73" t="s">
        <v>264</v>
      </c>
      <c r="C260" s="73" t="s">
        <v>265</v>
      </c>
      <c r="D260" s="24" t="s">
        <v>21</v>
      </c>
      <c r="E260" s="26">
        <v>2112</v>
      </c>
      <c r="F260" s="29"/>
      <c r="G260" s="27"/>
      <c r="H260" s="42"/>
      <c r="I260" s="27"/>
      <c r="J260" s="27"/>
      <c r="K260" s="42">
        <f t="shared" si="22"/>
        <v>2112</v>
      </c>
      <c r="L260" s="74"/>
    </row>
    <row r="261" spans="1:12" ht="39.950000000000003" customHeight="1" x14ac:dyDescent="0.2">
      <c r="A261" s="73">
        <v>102</v>
      </c>
      <c r="B261" s="73" t="s">
        <v>269</v>
      </c>
      <c r="C261" s="73" t="s">
        <v>268</v>
      </c>
      <c r="D261" s="24" t="s">
        <v>243</v>
      </c>
      <c r="E261" s="26">
        <v>5532</v>
      </c>
      <c r="F261" s="29"/>
      <c r="G261" s="27"/>
      <c r="H261" s="42"/>
      <c r="I261" s="27"/>
      <c r="J261" s="27"/>
      <c r="K261" s="42">
        <f t="shared" si="22"/>
        <v>5532</v>
      </c>
      <c r="L261" s="74"/>
    </row>
    <row r="262" spans="1:12" ht="39.950000000000003" customHeight="1" x14ac:dyDescent="0.2">
      <c r="A262" s="23">
        <v>102</v>
      </c>
      <c r="B262" s="23" t="s">
        <v>270</v>
      </c>
      <c r="C262" s="24" t="s">
        <v>271</v>
      </c>
      <c r="D262" s="24" t="s">
        <v>52</v>
      </c>
      <c r="E262" s="26">
        <v>2933</v>
      </c>
      <c r="F262" s="29"/>
      <c r="G262" s="27"/>
      <c r="H262" s="42"/>
      <c r="I262" s="27"/>
      <c r="J262" s="27"/>
      <c r="K262" s="42">
        <f t="shared" si="22"/>
        <v>2933</v>
      </c>
      <c r="L262" s="74"/>
    </row>
    <row r="263" spans="1:12" ht="39.950000000000003" customHeight="1" x14ac:dyDescent="0.2">
      <c r="A263" s="23">
        <v>102</v>
      </c>
      <c r="B263" s="73" t="s">
        <v>273</v>
      </c>
      <c r="C263" s="73" t="s">
        <v>274</v>
      </c>
      <c r="D263" s="24" t="s">
        <v>52</v>
      </c>
      <c r="E263" s="26">
        <v>3476</v>
      </c>
      <c r="F263" s="29"/>
      <c r="G263" s="27"/>
      <c r="H263" s="42"/>
      <c r="I263" s="27"/>
      <c r="J263" s="27"/>
      <c r="K263" s="42">
        <f t="shared" si="22"/>
        <v>3476</v>
      </c>
      <c r="L263" s="74"/>
    </row>
    <row r="264" spans="1:12" ht="39.950000000000003" customHeight="1" x14ac:dyDescent="0.2">
      <c r="A264" s="73">
        <v>602</v>
      </c>
      <c r="B264" s="73" t="s">
        <v>276</v>
      </c>
      <c r="C264" s="98" t="s">
        <v>277</v>
      </c>
      <c r="D264" s="24" t="s">
        <v>21</v>
      </c>
      <c r="E264" s="26">
        <v>12475</v>
      </c>
      <c r="F264" s="29"/>
      <c r="G264" s="27"/>
      <c r="H264" s="42">
        <v>670</v>
      </c>
      <c r="I264" s="27"/>
      <c r="J264" s="27"/>
      <c r="K264" s="42">
        <f t="shared" si="22"/>
        <v>11805</v>
      </c>
      <c r="L264" s="74"/>
    </row>
    <row r="265" spans="1:12" ht="13.5" thickBot="1" x14ac:dyDescent="0.25">
      <c r="D265" s="45" t="s">
        <v>18</v>
      </c>
      <c r="E265" s="75">
        <f>SUM(E256:E264)</f>
        <v>52162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670</v>
      </c>
      <c r="I265" s="75">
        <f t="shared" ref="I265:J265" si="24">SUM(I256:I263)</f>
        <v>0</v>
      </c>
      <c r="J265" s="97">
        <f t="shared" si="24"/>
        <v>0</v>
      </c>
      <c r="K265" s="75">
        <f>SUM(K256:K264)</f>
        <v>51492</v>
      </c>
    </row>
    <row r="266" spans="1:12" ht="33" customHeight="1" x14ac:dyDescent="0.2">
      <c r="D266" s="58"/>
      <c r="E266" s="89"/>
      <c r="F266" s="89"/>
      <c r="G266" s="89"/>
      <c r="H266" s="89"/>
      <c r="I266" s="89"/>
      <c r="J266" s="89"/>
      <c r="K266" s="89"/>
    </row>
    <row r="267" spans="1:12" ht="47.25" customHeight="1" x14ac:dyDescent="0.2">
      <c r="D267" s="58"/>
      <c r="E267" s="89"/>
      <c r="F267" s="89"/>
      <c r="G267" s="89"/>
      <c r="H267" s="89"/>
      <c r="I267" s="89"/>
      <c r="J267" s="89"/>
      <c r="K267" s="89"/>
    </row>
    <row r="268" spans="1:12" ht="47.25" customHeight="1" x14ac:dyDescent="0.2">
      <c r="D268" s="58"/>
      <c r="E268" s="89"/>
      <c r="F268" s="89"/>
      <c r="G268" s="89"/>
      <c r="H268" s="89"/>
      <c r="I268" s="89"/>
      <c r="J268" s="89"/>
      <c r="K268" s="89"/>
    </row>
    <row r="269" spans="1:12" ht="30.75" customHeight="1" x14ac:dyDescent="0.2">
      <c r="D269" s="58"/>
      <c r="E269" s="89"/>
      <c r="F269" s="89"/>
      <c r="G269" s="89"/>
      <c r="H269" s="89"/>
      <c r="I269" s="89"/>
      <c r="J269" s="89"/>
      <c r="K269" s="89"/>
    </row>
    <row r="270" spans="1:12" ht="35.25" customHeight="1" x14ac:dyDescent="0.2">
      <c r="D270" s="58"/>
      <c r="E270" s="89"/>
      <c r="F270" s="89"/>
      <c r="G270" s="89"/>
      <c r="H270" s="89"/>
      <c r="I270" s="89"/>
      <c r="J270" s="89"/>
      <c r="K270" s="89"/>
    </row>
    <row r="271" spans="1:12" ht="34.5" customHeight="1" x14ac:dyDescent="0.2">
      <c r="D271" s="58"/>
      <c r="E271" s="89"/>
      <c r="F271" s="89"/>
      <c r="G271" s="89"/>
      <c r="H271" s="89"/>
      <c r="I271" s="89"/>
      <c r="J271" s="89"/>
      <c r="K271" s="89"/>
    </row>
    <row r="272" spans="1:12" ht="13.5" thickBot="1" x14ac:dyDescent="0.25">
      <c r="D272" s="104" t="s">
        <v>0</v>
      </c>
      <c r="E272" s="104"/>
      <c r="F272" s="104"/>
      <c r="G272" s="104"/>
      <c r="H272" s="104"/>
      <c r="I272"/>
      <c r="J272"/>
      <c r="K272" s="1"/>
    </row>
    <row r="273" spans="1:12" ht="13.5" thickBot="1" x14ac:dyDescent="0.25">
      <c r="D273" s="105" t="s">
        <v>1</v>
      </c>
      <c r="E273" s="105"/>
      <c r="F273" s="105"/>
      <c r="G273" s="105"/>
      <c r="H273" s="105"/>
      <c r="I273"/>
      <c r="J273"/>
      <c r="K273" s="1"/>
      <c r="L273" s="2" t="s">
        <v>275</v>
      </c>
    </row>
    <row r="274" spans="1:12" x14ac:dyDescent="0.2">
      <c r="D274" s="106" t="s">
        <v>309</v>
      </c>
      <c r="E274" s="106"/>
      <c r="F274" s="106"/>
      <c r="G274" s="106"/>
      <c r="H274" s="106"/>
      <c r="I274"/>
      <c r="J274"/>
      <c r="K274" s="1"/>
    </row>
    <row r="275" spans="1:12" ht="13.5" thickBot="1" x14ac:dyDescent="0.25">
      <c r="D275" s="5"/>
      <c r="E275" s="5"/>
      <c r="F275" s="5"/>
      <c r="G275" s="5"/>
      <c r="H275" s="5"/>
      <c r="I275"/>
      <c r="J275"/>
      <c r="K275" s="1"/>
    </row>
    <row r="276" spans="1:12" ht="13.5" thickBot="1" x14ac:dyDescent="0.25">
      <c r="A276" s="3"/>
      <c r="B276" s="3"/>
      <c r="C276" s="4"/>
      <c r="D276" s="5"/>
      <c r="E276" s="107" t="s">
        <v>3</v>
      </c>
      <c r="F276" s="107"/>
      <c r="G276" s="108" t="s">
        <v>4</v>
      </c>
      <c r="H276" s="108"/>
      <c r="I276" s="108"/>
      <c r="J276" s="108"/>
      <c r="K276" s="10"/>
      <c r="L276" s="3"/>
    </row>
    <row r="277" spans="1:12" ht="13.5" thickBot="1" x14ac:dyDescent="0.25">
      <c r="A277" s="11" t="s">
        <v>5</v>
      </c>
      <c r="B277" s="109" t="s">
        <v>6</v>
      </c>
      <c r="C277" s="111" t="s">
        <v>7</v>
      </c>
      <c r="D277" s="113" t="s">
        <v>8</v>
      </c>
      <c r="E277" s="115" t="s">
        <v>9</v>
      </c>
      <c r="F277" s="117" t="s">
        <v>10</v>
      </c>
      <c r="G277" s="115" t="s">
        <v>11</v>
      </c>
      <c r="H277" s="117" t="s">
        <v>12</v>
      </c>
      <c r="I277" s="115" t="s">
        <v>10</v>
      </c>
      <c r="J277" s="119" t="s">
        <v>13</v>
      </c>
      <c r="K277" s="100" t="s">
        <v>14</v>
      </c>
      <c r="L277" s="102" t="s">
        <v>15</v>
      </c>
    </row>
    <row r="278" spans="1:12" x14ac:dyDescent="0.2">
      <c r="A278" s="87" t="s">
        <v>16</v>
      </c>
      <c r="B278" s="110"/>
      <c r="C278" s="112"/>
      <c r="D278" s="114"/>
      <c r="E278" s="116"/>
      <c r="F278" s="118"/>
      <c r="G278" s="116"/>
      <c r="H278" s="118"/>
      <c r="I278" s="116"/>
      <c r="J278" s="120"/>
      <c r="K278" s="101"/>
      <c r="L278" s="103"/>
    </row>
    <row r="279" spans="1:12" ht="39.950000000000003" customHeight="1" x14ac:dyDescent="0.2">
      <c r="A279" s="73">
        <v>602</v>
      </c>
      <c r="B279" s="73" t="s">
        <v>278</v>
      </c>
      <c r="C279" s="73" t="s">
        <v>279</v>
      </c>
      <c r="D279" s="24" t="s">
        <v>47</v>
      </c>
      <c r="E279" s="26">
        <v>3104</v>
      </c>
      <c r="F279" s="29"/>
      <c r="G279" s="27"/>
      <c r="H279" s="91"/>
      <c r="I279" s="27"/>
      <c r="J279" s="27"/>
      <c r="K279" s="42">
        <f t="shared" ref="K279:K287" si="25">SUM(E279:F279)-SUM(G279:J279)</f>
        <v>3104</v>
      </c>
      <c r="L279" s="74"/>
    </row>
    <row r="280" spans="1:12" ht="39.950000000000003" customHeight="1" x14ac:dyDescent="0.2">
      <c r="A280" s="73">
        <v>102</v>
      </c>
      <c r="B280" s="73" t="s">
        <v>280</v>
      </c>
      <c r="C280" s="73" t="s">
        <v>281</v>
      </c>
      <c r="D280" s="24" t="s">
        <v>21</v>
      </c>
      <c r="E280" s="26">
        <v>5750</v>
      </c>
      <c r="F280" s="29"/>
      <c r="G280" s="27"/>
      <c r="H280" s="42"/>
      <c r="I280" s="27"/>
      <c r="J280" s="27"/>
      <c r="K280" s="42">
        <f t="shared" si="25"/>
        <v>5750</v>
      </c>
      <c r="L280" s="74"/>
    </row>
    <row r="281" spans="1:12" ht="39.950000000000003" customHeight="1" x14ac:dyDescent="0.2">
      <c r="A281" s="73">
        <v>102</v>
      </c>
      <c r="B281" s="73" t="s">
        <v>282</v>
      </c>
      <c r="C281" s="73" t="s">
        <v>285</v>
      </c>
      <c r="D281" s="24" t="s">
        <v>52</v>
      </c>
      <c r="E281" s="26">
        <v>2863</v>
      </c>
      <c r="F281" s="29"/>
      <c r="G281" s="27"/>
      <c r="H281" s="42"/>
      <c r="I281" s="27"/>
      <c r="J281" s="27"/>
      <c r="K281" s="42">
        <f t="shared" si="25"/>
        <v>2863</v>
      </c>
      <c r="L281" s="74"/>
    </row>
    <row r="282" spans="1:12" ht="39.950000000000003" customHeight="1" x14ac:dyDescent="0.2">
      <c r="A282" s="73">
        <v>102</v>
      </c>
      <c r="B282" s="73" t="s">
        <v>283</v>
      </c>
      <c r="C282" s="73" t="s">
        <v>286</v>
      </c>
      <c r="D282" s="24" t="s">
        <v>52</v>
      </c>
      <c r="E282" s="26">
        <v>10312</v>
      </c>
      <c r="F282" s="29"/>
      <c r="G282" s="27"/>
      <c r="H282" s="42"/>
      <c r="I282" s="27"/>
      <c r="J282" s="27"/>
      <c r="K282" s="42">
        <f t="shared" si="25"/>
        <v>10312</v>
      </c>
      <c r="L282" s="74"/>
    </row>
    <row r="283" spans="1:12" ht="39.950000000000003" customHeight="1" x14ac:dyDescent="0.2">
      <c r="A283" s="73">
        <v>102</v>
      </c>
      <c r="B283" s="73" t="s">
        <v>284</v>
      </c>
      <c r="C283" s="73" t="s">
        <v>287</v>
      </c>
      <c r="D283" s="24" t="s">
        <v>52</v>
      </c>
      <c r="E283" s="26">
        <v>9468</v>
      </c>
      <c r="F283" s="29"/>
      <c r="G283" s="27"/>
      <c r="H283" s="42"/>
      <c r="I283" s="27"/>
      <c r="J283" s="27"/>
      <c r="K283" s="42">
        <f t="shared" si="25"/>
        <v>9468</v>
      </c>
      <c r="L283" s="74"/>
    </row>
    <row r="284" spans="1:12" ht="39.950000000000003" customHeight="1" x14ac:dyDescent="0.2">
      <c r="A284" s="73">
        <v>102</v>
      </c>
      <c r="B284" s="73" t="s">
        <v>288</v>
      </c>
      <c r="C284" s="73" t="s">
        <v>289</v>
      </c>
      <c r="D284" s="24" t="s">
        <v>52</v>
      </c>
      <c r="E284" s="26">
        <v>3473</v>
      </c>
      <c r="F284" s="29"/>
      <c r="G284" s="27"/>
      <c r="H284" s="42"/>
      <c r="I284" s="27"/>
      <c r="J284" s="27"/>
      <c r="K284" s="42">
        <f t="shared" si="25"/>
        <v>3473</v>
      </c>
      <c r="L284" s="74"/>
    </row>
    <row r="285" spans="1:12" ht="39.950000000000003" customHeight="1" x14ac:dyDescent="0.2">
      <c r="A285" s="23">
        <v>102</v>
      </c>
      <c r="B285" s="23" t="s">
        <v>290</v>
      </c>
      <c r="C285" s="24" t="s">
        <v>291</v>
      </c>
      <c r="D285" s="24" t="s">
        <v>52</v>
      </c>
      <c r="E285" s="26">
        <v>5195</v>
      </c>
      <c r="F285" s="29"/>
      <c r="G285" s="27"/>
      <c r="H285" s="42"/>
      <c r="I285" s="27"/>
      <c r="J285" s="27"/>
      <c r="K285" s="42">
        <f t="shared" si="25"/>
        <v>5195</v>
      </c>
      <c r="L285" s="74"/>
    </row>
    <row r="286" spans="1:12" ht="39.950000000000003" customHeight="1" x14ac:dyDescent="0.2">
      <c r="A286" s="23">
        <v>102</v>
      </c>
      <c r="B286" s="73" t="s">
        <v>292</v>
      </c>
      <c r="C286" s="73" t="s">
        <v>293</v>
      </c>
      <c r="D286" s="24" t="s">
        <v>47</v>
      </c>
      <c r="E286" s="26">
        <v>1213</v>
      </c>
      <c r="F286" s="29"/>
      <c r="G286" s="27"/>
      <c r="H286" s="42"/>
      <c r="I286" s="27"/>
      <c r="J286" s="27"/>
      <c r="K286" s="42">
        <f t="shared" si="25"/>
        <v>1213</v>
      </c>
      <c r="L286" s="74"/>
    </row>
    <row r="287" spans="1:12" ht="39.950000000000003" customHeight="1" x14ac:dyDescent="0.2">
      <c r="A287" s="73">
        <v>602</v>
      </c>
      <c r="B287" s="73" t="s">
        <v>298</v>
      </c>
      <c r="C287" s="98" t="s">
        <v>297</v>
      </c>
      <c r="D287" s="24" t="s">
        <v>21</v>
      </c>
      <c r="E287" s="26">
        <v>8634</v>
      </c>
      <c r="F287" s="29"/>
      <c r="G287" s="27"/>
      <c r="H287" s="42"/>
      <c r="I287" s="27"/>
      <c r="J287" s="27"/>
      <c r="K287" s="42">
        <f t="shared" si="25"/>
        <v>8634</v>
      </c>
      <c r="L287" s="74"/>
    </row>
    <row r="288" spans="1:12" ht="13.5" thickBot="1" x14ac:dyDescent="0.25">
      <c r="D288" s="45" t="s">
        <v>18</v>
      </c>
      <c r="E288" s="75">
        <f>SUM(E279:E287)</f>
        <v>50012</v>
      </c>
      <c r="F288" s="75">
        <f>SUM(F279:F287)</f>
        <v>0</v>
      </c>
      <c r="G288" s="75">
        <f t="shared" ref="G288" si="26">SUM(G279:G286)</f>
        <v>0</v>
      </c>
      <c r="H288" s="75">
        <f>SUM(H279:H287)</f>
        <v>0</v>
      </c>
      <c r="I288" s="75">
        <f t="shared" ref="I288:J288" si="27">SUM(I279:I286)</f>
        <v>0</v>
      </c>
      <c r="J288" s="97">
        <f t="shared" si="27"/>
        <v>0</v>
      </c>
      <c r="K288" s="75">
        <f>SUM(K279:K287)</f>
        <v>50012</v>
      </c>
    </row>
    <row r="289" spans="1:12" x14ac:dyDescent="0.2">
      <c r="D289" s="58"/>
      <c r="E289" s="89"/>
      <c r="F289" s="89"/>
      <c r="G289" s="89"/>
      <c r="H289" s="89"/>
      <c r="I289" s="89"/>
      <c r="J289" s="89"/>
      <c r="K289" s="89"/>
    </row>
    <row r="290" spans="1:12" ht="44.25" customHeight="1" x14ac:dyDescent="0.2">
      <c r="D290" s="58"/>
      <c r="E290" s="89"/>
      <c r="F290" s="89"/>
      <c r="G290" s="89"/>
      <c r="H290" s="89"/>
      <c r="I290" s="89"/>
      <c r="J290" s="89"/>
      <c r="K290" s="89"/>
    </row>
    <row r="291" spans="1:12" ht="44.25" customHeight="1" x14ac:dyDescent="0.2">
      <c r="D291" s="58"/>
      <c r="E291" s="89"/>
      <c r="F291" s="89"/>
      <c r="G291" s="89"/>
      <c r="H291" s="89"/>
      <c r="I291" s="89"/>
      <c r="J291" s="89"/>
      <c r="K291" s="89"/>
    </row>
    <row r="292" spans="1:12" ht="39" customHeight="1" x14ac:dyDescent="0.2">
      <c r="D292" s="58"/>
      <c r="E292" s="89"/>
      <c r="F292" s="89"/>
      <c r="G292" s="89"/>
      <c r="H292" s="89"/>
      <c r="I292" s="89"/>
      <c r="J292" s="89"/>
      <c r="K292" s="89"/>
    </row>
    <row r="294" spans="1:12" ht="13.5" thickBot="1" x14ac:dyDescent="0.25">
      <c r="D294" s="104" t="s">
        <v>0</v>
      </c>
      <c r="E294" s="104"/>
      <c r="F294" s="104"/>
      <c r="G294" s="104"/>
      <c r="H294" s="104"/>
      <c r="I294"/>
      <c r="J294"/>
      <c r="K294" s="1"/>
    </row>
    <row r="295" spans="1:12" ht="13.5" thickBot="1" x14ac:dyDescent="0.25">
      <c r="D295" s="105" t="s">
        <v>1</v>
      </c>
      <c r="E295" s="105"/>
      <c r="F295" s="105"/>
      <c r="G295" s="105"/>
      <c r="H295" s="105"/>
      <c r="I295"/>
      <c r="J295"/>
      <c r="K295" s="1"/>
      <c r="L295" s="2" t="s">
        <v>296</v>
      </c>
    </row>
    <row r="296" spans="1:12" x14ac:dyDescent="0.2">
      <c r="D296" s="106" t="s">
        <v>309</v>
      </c>
      <c r="E296" s="106"/>
      <c r="F296" s="106"/>
      <c r="G296" s="106"/>
      <c r="H296" s="106"/>
      <c r="I296"/>
      <c r="J296"/>
      <c r="K296" s="1"/>
    </row>
    <row r="297" spans="1:12" ht="13.5" thickBot="1" x14ac:dyDescent="0.25">
      <c r="D297" s="5"/>
      <c r="E297" s="5"/>
      <c r="F297" s="5"/>
      <c r="G297" s="5"/>
      <c r="H297" s="5"/>
      <c r="I297"/>
      <c r="J297"/>
      <c r="K297" s="1"/>
    </row>
    <row r="298" spans="1:12" ht="13.5" thickBot="1" x14ac:dyDescent="0.25">
      <c r="A298" s="3"/>
      <c r="B298" s="3"/>
      <c r="C298" s="4"/>
      <c r="D298" s="5"/>
      <c r="E298" s="107" t="s">
        <v>3</v>
      </c>
      <c r="F298" s="107"/>
      <c r="G298" s="108" t="s">
        <v>4</v>
      </c>
      <c r="H298" s="108"/>
      <c r="I298" s="108"/>
      <c r="J298" s="108"/>
      <c r="K298" s="10"/>
      <c r="L298" s="3"/>
    </row>
    <row r="299" spans="1:12" ht="13.5" thickBot="1" x14ac:dyDescent="0.25">
      <c r="A299" s="11" t="s">
        <v>5</v>
      </c>
      <c r="B299" s="109" t="s">
        <v>6</v>
      </c>
      <c r="C299" s="111" t="s">
        <v>7</v>
      </c>
      <c r="D299" s="113" t="s">
        <v>8</v>
      </c>
      <c r="E299" s="115" t="s">
        <v>9</v>
      </c>
      <c r="F299" s="117" t="s">
        <v>10</v>
      </c>
      <c r="G299" s="115" t="s">
        <v>11</v>
      </c>
      <c r="H299" s="117" t="s">
        <v>12</v>
      </c>
      <c r="I299" s="115" t="s">
        <v>10</v>
      </c>
      <c r="J299" s="119" t="s">
        <v>13</v>
      </c>
      <c r="K299" s="100" t="s">
        <v>14</v>
      </c>
      <c r="L299" s="102" t="s">
        <v>15</v>
      </c>
    </row>
    <row r="300" spans="1:12" x14ac:dyDescent="0.2">
      <c r="A300" s="87" t="s">
        <v>16</v>
      </c>
      <c r="B300" s="110"/>
      <c r="C300" s="112"/>
      <c r="D300" s="114"/>
      <c r="E300" s="116"/>
      <c r="F300" s="118"/>
      <c r="G300" s="116"/>
      <c r="H300" s="118"/>
      <c r="I300" s="116"/>
      <c r="J300" s="120"/>
      <c r="K300" s="101"/>
      <c r="L300" s="103"/>
    </row>
    <row r="301" spans="1:12" ht="39.950000000000003" customHeight="1" x14ac:dyDescent="0.2">
      <c r="A301" s="73">
        <v>602</v>
      </c>
      <c r="B301" s="73" t="s">
        <v>300</v>
      </c>
      <c r="C301" s="73" t="s">
        <v>299</v>
      </c>
      <c r="D301" s="24" t="s">
        <v>47</v>
      </c>
      <c r="E301" s="26">
        <v>3454</v>
      </c>
      <c r="F301" s="29"/>
      <c r="G301" s="27"/>
      <c r="H301" s="91"/>
      <c r="I301" s="27"/>
      <c r="J301" s="27"/>
      <c r="K301" s="42">
        <f t="shared" ref="K301:K309" si="28">SUM(E301:F301)-SUM(G301:J301)</f>
        <v>3454</v>
      </c>
      <c r="L301" s="74"/>
    </row>
    <row r="302" spans="1:12" ht="39.950000000000003" customHeight="1" x14ac:dyDescent="0.2">
      <c r="A302" s="73">
        <v>102</v>
      </c>
      <c r="B302" s="73" t="s">
        <v>302</v>
      </c>
      <c r="C302" s="73" t="s">
        <v>301</v>
      </c>
      <c r="D302" s="24" t="s">
        <v>47</v>
      </c>
      <c r="E302" s="26">
        <v>1349</v>
      </c>
      <c r="F302" s="29"/>
      <c r="G302" s="27"/>
      <c r="H302" s="42"/>
      <c r="I302" s="27"/>
      <c r="J302" s="27"/>
      <c r="K302" s="42">
        <f t="shared" si="28"/>
        <v>1349</v>
      </c>
      <c r="L302" s="74"/>
    </row>
    <row r="303" spans="1:12" ht="39.950000000000003" customHeight="1" x14ac:dyDescent="0.2">
      <c r="A303" s="73">
        <v>102</v>
      </c>
      <c r="B303" s="73" t="s">
        <v>304</v>
      </c>
      <c r="C303" s="73" t="s">
        <v>303</v>
      </c>
      <c r="D303" s="24" t="s">
        <v>52</v>
      </c>
      <c r="E303" s="26">
        <v>2680</v>
      </c>
      <c r="F303" s="29"/>
      <c r="G303" s="27"/>
      <c r="H303" s="42"/>
      <c r="I303" s="27"/>
      <c r="J303" s="27"/>
      <c r="K303" s="42">
        <f t="shared" si="28"/>
        <v>2680</v>
      </c>
      <c r="L303" s="74"/>
    </row>
    <row r="304" spans="1:12" ht="39.950000000000003" customHeight="1" x14ac:dyDescent="0.2">
      <c r="A304" s="73">
        <v>102</v>
      </c>
      <c r="B304" s="73" t="s">
        <v>305</v>
      </c>
      <c r="C304" s="73" t="s">
        <v>306</v>
      </c>
      <c r="D304" s="24" t="s">
        <v>52</v>
      </c>
      <c r="E304" s="26">
        <v>5965</v>
      </c>
      <c r="F304" s="29"/>
      <c r="G304" s="27"/>
      <c r="H304" s="42"/>
      <c r="I304" s="27"/>
      <c r="J304" s="27"/>
      <c r="K304" s="42">
        <f t="shared" si="28"/>
        <v>5965</v>
      </c>
      <c r="L304" s="74"/>
    </row>
    <row r="305" spans="1:12" ht="39.950000000000003" customHeight="1" x14ac:dyDescent="0.2">
      <c r="A305" s="73">
        <v>102</v>
      </c>
      <c r="B305" s="73" t="s">
        <v>308</v>
      </c>
      <c r="C305" s="73" t="s">
        <v>307</v>
      </c>
      <c r="D305" s="24" t="s">
        <v>52</v>
      </c>
      <c r="E305" s="26">
        <v>0</v>
      </c>
      <c r="F305" s="29"/>
      <c r="G305" s="27"/>
      <c r="H305" s="42"/>
      <c r="I305" s="27"/>
      <c r="J305" s="27"/>
      <c r="K305" s="42">
        <f t="shared" si="28"/>
        <v>0</v>
      </c>
      <c r="L305" s="74"/>
    </row>
    <row r="306" spans="1:12" ht="39.950000000000003" customHeight="1" x14ac:dyDescent="0.2">
      <c r="A306" s="73"/>
      <c r="B306" s="73"/>
      <c r="C306" s="73"/>
      <c r="D306" s="24"/>
      <c r="E306" s="26"/>
      <c r="F306" s="29"/>
      <c r="G306" s="27"/>
      <c r="H306" s="42"/>
      <c r="I306" s="27"/>
      <c r="J306" s="27"/>
      <c r="K306" s="42">
        <f t="shared" si="28"/>
        <v>0</v>
      </c>
      <c r="L306" s="74"/>
    </row>
    <row r="307" spans="1:12" ht="39.950000000000003" customHeight="1" x14ac:dyDescent="0.2">
      <c r="A307" s="23"/>
      <c r="B307" s="23"/>
      <c r="C307" s="24"/>
      <c r="D307" s="24"/>
      <c r="E307" s="26"/>
      <c r="F307" s="29"/>
      <c r="G307" s="27"/>
      <c r="H307" s="42"/>
      <c r="I307" s="27"/>
      <c r="J307" s="27"/>
      <c r="K307" s="42">
        <f t="shared" si="28"/>
        <v>0</v>
      </c>
      <c r="L307" s="74"/>
    </row>
    <row r="308" spans="1:12" ht="39.950000000000003" customHeight="1" x14ac:dyDescent="0.2">
      <c r="A308" s="23"/>
      <c r="B308" s="73"/>
      <c r="C308" s="73"/>
      <c r="D308" s="24"/>
      <c r="E308" s="26"/>
      <c r="F308" s="29"/>
      <c r="G308" s="27"/>
      <c r="H308" s="42"/>
      <c r="I308" s="27"/>
      <c r="J308" s="27"/>
      <c r="K308" s="42">
        <f t="shared" si="28"/>
        <v>0</v>
      </c>
      <c r="L308" s="74"/>
    </row>
    <row r="309" spans="1:12" ht="39.950000000000003" customHeight="1" x14ac:dyDescent="0.2">
      <c r="A309" s="73"/>
      <c r="B309" s="73"/>
      <c r="C309" s="98"/>
      <c r="D309" s="24"/>
      <c r="E309" s="26"/>
      <c r="F309" s="29"/>
      <c r="G309" s="27"/>
      <c r="H309" s="42"/>
      <c r="I309" s="27"/>
      <c r="J309" s="27"/>
      <c r="K309" s="42">
        <f t="shared" si="28"/>
        <v>0</v>
      </c>
      <c r="L309" s="74"/>
    </row>
    <row r="310" spans="1:12" ht="13.5" thickBot="1" x14ac:dyDescent="0.25">
      <c r="D310" s="45" t="s">
        <v>18</v>
      </c>
      <c r="E310" s="75">
        <f>SUM(E301:E309)</f>
        <v>13448</v>
      </c>
      <c r="F310" s="75">
        <f>SUM(F301:F309)</f>
        <v>0</v>
      </c>
      <c r="G310" s="75">
        <f t="shared" ref="G310" si="29">SUM(G301:G308)</f>
        <v>0</v>
      </c>
      <c r="H310" s="75">
        <f>SUM(H301:H309)</f>
        <v>0</v>
      </c>
      <c r="I310" s="75">
        <f t="shared" ref="I310:J310" si="30">SUM(I301:I308)</f>
        <v>0</v>
      </c>
      <c r="J310" s="97">
        <f t="shared" si="30"/>
        <v>0</v>
      </c>
      <c r="K310" s="75">
        <f>SUM(K301:K309)</f>
        <v>13448</v>
      </c>
    </row>
    <row r="311" spans="1:12" x14ac:dyDescent="0.2">
      <c r="D311" s="86"/>
    </row>
    <row r="386" spans="11:11" x14ac:dyDescent="0.2">
      <c r="K386" s="79" t="s">
        <v>196</v>
      </c>
    </row>
  </sheetData>
  <sheetProtection selectLockedCells="1" selectUnlockedCells="1"/>
  <mergeCells count="224"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  <mergeCell ref="K254:K255"/>
    <mergeCell ref="K277:K278"/>
    <mergeCell ref="L277:L278"/>
    <mergeCell ref="D272:H272"/>
    <mergeCell ref="D273:H273"/>
    <mergeCell ref="D274:H274"/>
    <mergeCell ref="E276:F276"/>
    <mergeCell ref="G276:J276"/>
    <mergeCell ref="L254:L255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299:K300"/>
    <mergeCell ref="L299:L300"/>
    <mergeCell ref="D294:H294"/>
    <mergeCell ref="D295:H295"/>
    <mergeCell ref="D296:H296"/>
    <mergeCell ref="E298:F298"/>
    <mergeCell ref="G298:J298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2026-04-13T20:08:03Z</cp:lastPrinted>
  <dcterms:created xsi:type="dcterms:W3CDTF">2022-01-28T17:30:25Z</dcterms:created>
  <dcterms:modified xsi:type="dcterms:W3CDTF">2026-05-08T19:08:16Z</dcterms:modified>
</cp:coreProperties>
</file>